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ctrebosc\OneDrive - FFF\Bureau\Saison 2023-2024\Labellisation\Grilles pour les Labels\"/>
    </mc:Choice>
  </mc:AlternateContent>
  <xr:revisionPtr revIDLastSave="0" documentId="13_ncr:1_{B600646A-2796-4C2C-BCFC-E35F0CCAAD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che évaluation Club" sheetId="3" r:id="rId1"/>
    <sheet name="Annexe 1" sheetId="6" r:id="rId2"/>
    <sheet name="Annexe 2" sheetId="7" r:id="rId3"/>
    <sheet name="Annexe 3" sheetId="8" r:id="rId4"/>
    <sheet name="Plan de Formation" sheetId="5" r:id="rId5"/>
  </sheets>
  <definedNames>
    <definedName name="_xlnm.Print_Area" localSheetId="0">'Fiche évaluation Club'!$A$1:$U$113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2" i="3" l="1"/>
  <c r="T75" i="3"/>
  <c r="T64" i="3"/>
  <c r="T62" i="3"/>
  <c r="T42" i="3"/>
  <c r="V42" i="3" s="1"/>
  <c r="V75" i="3" l="1"/>
  <c r="T72" i="3"/>
  <c r="V72" i="3" s="1"/>
  <c r="T70" i="3"/>
  <c r="V70" i="3" s="1"/>
  <c r="T68" i="3"/>
  <c r="V68" i="3" s="1"/>
  <c r="T66" i="3"/>
  <c r="V66" i="3" s="1"/>
  <c r="T56" i="3"/>
  <c r="V56" i="3" s="1"/>
  <c r="T58" i="3"/>
  <c r="V58" i="3" s="1"/>
  <c r="T60" i="3"/>
  <c r="V60" i="3" s="1"/>
  <c r="V82" i="3"/>
  <c r="T52" i="3"/>
  <c r="V52" i="3" s="1"/>
  <c r="T34" i="3"/>
  <c r="V34" i="3" s="1"/>
  <c r="V62" i="3"/>
  <c r="V64" i="3"/>
  <c r="T23" i="3"/>
  <c r="V23" i="3" s="1"/>
  <c r="T40" i="3"/>
  <c r="V40" i="3" s="1"/>
  <c r="T48" i="3"/>
  <c r="V48" i="3" s="1"/>
  <c r="T46" i="3"/>
  <c r="V46" i="3" s="1"/>
  <c r="T38" i="3"/>
  <c r="V38" i="3" s="1"/>
  <c r="T32" i="3"/>
  <c r="V32" i="3" s="1"/>
  <c r="T30" i="3"/>
  <c r="V30" i="3" s="1"/>
  <c r="T28" i="3"/>
  <c r="V28" i="3" s="1"/>
  <c r="T10" i="3"/>
  <c r="V10" i="3" s="1"/>
  <c r="T25" i="3"/>
  <c r="V25" i="3" s="1"/>
  <c r="T21" i="3"/>
  <c r="V21" i="3" s="1"/>
  <c r="T17" i="3" l="1"/>
  <c r="V17" i="3" s="1"/>
  <c r="T15" i="3"/>
  <c r="V15" i="3" s="1"/>
  <c r="T8" i="3" l="1"/>
  <c r="V8" i="3" s="1"/>
  <c r="T13" i="3"/>
  <c r="V13" i="3" s="1"/>
  <c r="V97" i="3" l="1"/>
  <c r="B97" i="3" s="1"/>
</calcChain>
</file>

<file path=xl/sharedStrings.xml><?xml version="1.0" encoding="utf-8"?>
<sst xmlns="http://schemas.openxmlformats.org/spreadsheetml/2006/main" count="91" uniqueCount="84">
  <si>
    <t xml:space="preserve">      Engagement au Programme Educatif Fédéral</t>
  </si>
  <si>
    <t>le</t>
  </si>
  <si>
    <t xml:space="preserve">        </t>
  </si>
  <si>
    <t>Résultat</t>
  </si>
  <si>
    <t>Nom du club :</t>
  </si>
  <si>
    <t>N° affiliation :</t>
  </si>
  <si>
    <t xml:space="preserve">      Affichage des supports fédéraux</t>
  </si>
  <si>
    <t xml:space="preserve">      Minima d'équipes de jeunes engagées</t>
  </si>
  <si>
    <t xml:space="preserve">      Effectifs minimum de jeunes pratiquants licenciés</t>
  </si>
  <si>
    <t xml:space="preserve">      Bases sécuritaires</t>
  </si>
  <si>
    <t xml:space="preserve">      Plan de formation de l'encadrement</t>
  </si>
  <si>
    <t xml:space="preserve">Tableau d’informations visible sur chaque installation </t>
  </si>
  <si>
    <t>LABEL TERRITORIAL</t>
  </si>
  <si>
    <t>Effectifs U6 à U9 G et F</t>
  </si>
  <si>
    <t>Effectifs U10 à U11 G et F</t>
  </si>
  <si>
    <t>Eligible / Non éligible</t>
  </si>
  <si>
    <t>1 - ASSOCIATIF</t>
  </si>
  <si>
    <t>2 - SPORTIF</t>
  </si>
  <si>
    <t>3 - EDUCATIF</t>
  </si>
  <si>
    <t>4 - ENCADREMENT ET FORMATION</t>
  </si>
  <si>
    <t>Utilisation de buts fixés au sol sur le foot à 8</t>
  </si>
  <si>
    <t>Au moins 1 équipe de foot à 4 engagée dans la catégorie U7</t>
  </si>
  <si>
    <t>Au moins 1 équipe de foot à 5 engagée dans la catégorie U9</t>
  </si>
  <si>
    <t>Au moins 1 équipe de foot à 8 engagée dans la catégorie U11</t>
  </si>
  <si>
    <t>1 entraînement par semaine pour les U7</t>
  </si>
  <si>
    <t>1 entraînement par semaine pour les U9</t>
  </si>
  <si>
    <t>2 entraînements par semaine pour les U11</t>
  </si>
  <si>
    <t xml:space="preserve">      Minima du nombre d'entraînements par semaine</t>
  </si>
  <si>
    <t>Affichage sur son installation principale de « la charte d'engagement dans le PEF » (affiche FFF)</t>
  </si>
  <si>
    <t>Affichage sur son installation principale des « règles du jeu de U6 à U13 » (affiche FFF)</t>
  </si>
  <si>
    <t>Un référent PEF licencié</t>
  </si>
  <si>
    <t xml:space="preserve">      Niveau de l’encadrement</t>
  </si>
  <si>
    <t>1 Responsable Technique jeune identifié ayant le BMF</t>
  </si>
  <si>
    <t>1 Responsable U6-U7 identifié</t>
  </si>
  <si>
    <t>1 Responsable U8-U9 identifié</t>
  </si>
  <si>
    <t>1 Responsable U10-U11 identifié</t>
  </si>
  <si>
    <t>Matériel suffisant, 1 ballon et chasuble par enfant.</t>
  </si>
  <si>
    <t>Partie à ne pas compléter par le Club.</t>
  </si>
  <si>
    <t>Grille d'évaluation complétée par :</t>
  </si>
  <si>
    <t xml:space="preserve">Formalisation d’un plan de formation pour l'encadrement de l'école de foot
</t>
  </si>
  <si>
    <t>1 Référent éducatif</t>
  </si>
  <si>
    <t>1 Référent arbitre</t>
  </si>
  <si>
    <t>1 Référent sécurité</t>
  </si>
  <si>
    <t>1 Référent football féminin</t>
  </si>
  <si>
    <t xml:space="preserve">     Foot en milieu scolaire (F.M.S.)</t>
  </si>
  <si>
    <t>Organiser, à minima, 1 Journée Portes Ouvertes en y associant les écoles Primaires.</t>
  </si>
  <si>
    <t>5 - PARTICIPATIONS AUX ACTIONS TERRITORIALES</t>
  </si>
  <si>
    <t xml:space="preserve">Futsal U11
</t>
  </si>
  <si>
    <t>Journée Nationale U7</t>
  </si>
  <si>
    <t>Journée Nationale U9</t>
  </si>
  <si>
    <t>Journée Départementale U11</t>
  </si>
  <si>
    <t xml:space="preserve">Noël des Footeux U7/U9/U11/U13 (2 catégories à minima)
</t>
  </si>
  <si>
    <t>Effectifs U6F à U11F</t>
  </si>
  <si>
    <t>Club engagé dans le programme éducatif fédéral</t>
  </si>
  <si>
    <t xml:space="preserve">Challenge du Conseil Départemental U11
</t>
  </si>
  <si>
    <t>INDIVIDU</t>
  </si>
  <si>
    <t>PROJET INDIVIDUEL</t>
  </si>
  <si>
    <t>FORMATION ENVISAGEE</t>
  </si>
  <si>
    <t>STATUT                               (Dirigeant, Educateur, Joueur, Arbitre, Salarié, …)</t>
  </si>
  <si>
    <t>NOM</t>
  </si>
  <si>
    <t>PRENOM</t>
  </si>
  <si>
    <t>N° LICENCE</t>
  </si>
  <si>
    <t>RÔLE dans le CLUB</t>
  </si>
  <si>
    <t>ÂGE</t>
  </si>
  <si>
    <t>NIVEAU DE FORMATION
(niveau de certification le plus élevé, compétences déjà acquises, formations suivies)</t>
  </si>
  <si>
    <t>OBJECTIFS DE FORMATION</t>
  </si>
  <si>
    <t>NATURE DE LA FORMATION</t>
  </si>
  <si>
    <t>ECHEANCE</t>
  </si>
  <si>
    <t>BUDGET ESTIME</t>
  </si>
  <si>
    <t>Affiche ou communication sur la journée (ou les journées) des portes ouvertes en y associant les écoles primaires</t>
  </si>
  <si>
    <t xml:space="preserve">Photo(s) du ou des tableaux d’informations visibles sur chaque installation </t>
  </si>
  <si>
    <t>Réaliser et transmettre au Centre de Gestion, à minima, 2 actions sur les catégories de U7 à U11</t>
  </si>
  <si>
    <t>PLAN DE FORMATION POUR L'ENCADREMENT DE L'ECOLE DE FOOT</t>
  </si>
  <si>
    <t>Photo(s) de l'emplacement du panneau d'affichage de la Charte d'engagement du club dans le PEF</t>
  </si>
  <si>
    <t>Photo(s) de l'emplacement de l'affiche FFF des "règles du jeu de U6 à U13"</t>
  </si>
  <si>
    <t>Ces actions doivent être impérativement transmises avant la fin du mois de Mai au Centre de Gestion à candy.evrard-roumec@aveyron.fff.fr</t>
  </si>
  <si>
    <t>Mettre ci-dessous les actions PEF (deux à minima) effectuées (ou envisagées) sur les catégories de U7 à U11</t>
  </si>
  <si>
    <t>1 Encadrant attesté d’un CFI U6-U9 ou CFI U10-U13 par catégorie U7, U9 et U11</t>
  </si>
  <si>
    <t xml:space="preserve">   Participation au minimum à 5 actions sur les 6 actions listées ci-dessous</t>
  </si>
  <si>
    <r>
      <rPr>
        <sz val="16"/>
        <color indexed="62"/>
        <rFont val="Calibri"/>
        <family val="2"/>
      </rPr>
      <t>EVALUATION</t>
    </r>
    <r>
      <rPr>
        <b/>
        <sz val="16"/>
        <color indexed="62"/>
        <rFont val="Calibri"/>
        <family val="2"/>
      </rPr>
      <t xml:space="preserve"> </t>
    </r>
    <r>
      <rPr>
        <sz val="16"/>
        <color indexed="62"/>
        <rFont val="Calibri"/>
        <family val="2"/>
      </rPr>
      <t>SAISON 2023-2024</t>
    </r>
  </si>
  <si>
    <t>Résultat : mettre "Oui" si la participation à 5 actions au minimum a été effectué</t>
  </si>
  <si>
    <t xml:space="preserve">Observations effectuées par un Technicien du District de l'Aveyron Football :
</t>
  </si>
  <si>
    <t>Validation du Label Territorial par :</t>
  </si>
  <si>
    <t>Dossier à nous renvoyer par mail avant le Vendredi 15 mars 2024 (délai de rigueur)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</si>
</sst>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4"/>
      <color indexed="6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6"/>
      <color indexed="62"/>
      <name val="Calibri"/>
      <family val="2"/>
    </font>
    <font>
      <sz val="16"/>
      <color indexed="62"/>
      <name val="Calibri"/>
      <family val="2"/>
    </font>
    <font>
      <sz val="11"/>
      <name val="Calibri"/>
      <family val="2"/>
    </font>
    <font>
      <sz val="11"/>
      <color rgb="FF1F4A7F"/>
      <name val="Calibri"/>
      <family val="2"/>
    </font>
    <font>
      <sz val="11"/>
      <color theme="3"/>
      <name val="Calibri"/>
      <family val="2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10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0"/>
      <name val="Calibri"/>
      <family val="2"/>
    </font>
    <font>
      <sz val="8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sz val="10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"/>
      <family val="2"/>
    </font>
    <font>
      <b/>
      <sz val="16"/>
      <color theme="3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u/>
      <sz val="11"/>
      <color theme="3"/>
      <name val="Calibri"/>
      <family val="2"/>
    </font>
    <font>
      <b/>
      <sz val="26"/>
      <color rgb="FFFF0000"/>
      <name val="Calibri"/>
      <family val="2"/>
      <scheme val="minor"/>
    </font>
    <font>
      <b/>
      <sz val="20"/>
      <color theme="3"/>
      <name val="Calibri"/>
      <family val="2"/>
    </font>
    <font>
      <b/>
      <sz val="1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0"/>
      <color theme="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ck">
        <color theme="3"/>
      </top>
      <bottom/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2" borderId="15" xfId="1" applyFont="1" applyFill="1" applyBorder="1" applyAlignment="1">
      <alignment horizontal="centerContinuous" vertical="center"/>
    </xf>
    <xf numFmtId="0" fontId="2" fillId="2" borderId="16" xfId="1" applyFont="1" applyFill="1" applyBorder="1" applyAlignment="1">
      <alignment horizontal="centerContinuous" vertical="center"/>
    </xf>
    <xf numFmtId="0" fontId="2" fillId="0" borderId="0" xfId="1" applyFont="1" applyAlignment="1">
      <alignment vertical="center"/>
    </xf>
    <xf numFmtId="0" fontId="2" fillId="2" borderId="17" xfId="1" applyFont="1" applyFill="1" applyBorder="1" applyAlignment="1">
      <alignment vertical="center"/>
    </xf>
    <xf numFmtId="0" fontId="2" fillId="2" borderId="18" xfId="1" applyFont="1" applyFill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15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Continuous"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2" fillId="0" borderId="17" xfId="1" applyFont="1" applyBorder="1" applyAlignment="1">
      <alignment vertical="center"/>
    </xf>
    <xf numFmtId="0" fontId="19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vertical="center"/>
    </xf>
    <xf numFmtId="0" fontId="20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21" fillId="3" borderId="0" xfId="1" applyFont="1" applyFill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>
      <alignment vertical="center"/>
    </xf>
    <xf numFmtId="0" fontId="22" fillId="3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" fillId="0" borderId="18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17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22" fillId="4" borderId="0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vertical="center"/>
    </xf>
    <xf numFmtId="0" fontId="14" fillId="5" borderId="0" xfId="1" applyFont="1" applyFill="1" applyBorder="1" applyAlignment="1">
      <alignment vertical="center"/>
    </xf>
    <xf numFmtId="0" fontId="27" fillId="5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vertical="center"/>
    </xf>
    <xf numFmtId="0" fontId="21" fillId="5" borderId="0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left" vertical="center"/>
    </xf>
    <xf numFmtId="0" fontId="8" fillId="5" borderId="0" xfId="1" applyFont="1" applyFill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8" fillId="6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2" fillId="6" borderId="17" xfId="1" applyFont="1" applyFill="1" applyBorder="1" applyAlignment="1">
      <alignment vertical="center"/>
    </xf>
    <xf numFmtId="0" fontId="18" fillId="6" borderId="0" xfId="1" applyFont="1" applyFill="1" applyBorder="1" applyAlignment="1">
      <alignment vertical="center"/>
    </xf>
    <xf numFmtId="0" fontId="7" fillId="6" borderId="18" xfId="1" applyFont="1" applyFill="1" applyBorder="1" applyAlignment="1">
      <alignment horizontal="center" vertical="center"/>
    </xf>
    <xf numFmtId="0" fontId="8" fillId="6" borderId="0" xfId="1" applyFont="1" applyFill="1" applyAlignment="1">
      <alignment vertical="center"/>
    </xf>
    <xf numFmtId="0" fontId="2" fillId="6" borderId="0" xfId="1" applyFont="1" applyFill="1" applyAlignment="1">
      <alignment vertical="center"/>
    </xf>
    <xf numFmtId="0" fontId="23" fillId="6" borderId="0" xfId="1" applyFont="1" applyFill="1" applyBorder="1" applyAlignment="1">
      <alignment horizontal="left" vertical="center"/>
    </xf>
    <xf numFmtId="0" fontId="23" fillId="6" borderId="0" xfId="1" applyFont="1" applyFill="1" applyBorder="1" applyAlignment="1">
      <alignment vertical="center"/>
    </xf>
    <xf numFmtId="0" fontId="13" fillId="6" borderId="0" xfId="1" applyFont="1" applyFill="1" applyBorder="1" applyAlignment="1">
      <alignment vertical="center"/>
    </xf>
    <xf numFmtId="0" fontId="12" fillId="6" borderId="0" xfId="1" applyFont="1" applyFill="1" applyBorder="1" applyAlignment="1">
      <alignment horizontal="left" vertical="center"/>
    </xf>
    <xf numFmtId="0" fontId="28" fillId="5" borderId="0" xfId="1" applyFont="1" applyFill="1" applyBorder="1" applyAlignment="1">
      <alignment horizontal="center" vertical="center"/>
    </xf>
    <xf numFmtId="0" fontId="28" fillId="3" borderId="0" xfId="1" applyFont="1" applyFill="1" applyBorder="1" applyAlignment="1">
      <alignment horizontal="center" vertical="center"/>
    </xf>
    <xf numFmtId="0" fontId="0" fillId="0" borderId="0" xfId="0" applyBorder="1"/>
    <xf numFmtId="0" fontId="18" fillId="0" borderId="2" xfId="1" applyFont="1" applyBorder="1" applyAlignment="1" applyProtection="1">
      <alignment vertical="center"/>
      <protection locked="0"/>
    </xf>
    <xf numFmtId="0" fontId="3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22" fillId="3" borderId="1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0" fontId="22" fillId="5" borderId="1" xfId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0" fillId="0" borderId="0" xfId="0" applyFont="1" applyBorder="1"/>
    <xf numFmtId="0" fontId="11" fillId="0" borderId="0" xfId="1" applyFont="1" applyAlignment="1">
      <alignment vertical="center"/>
    </xf>
    <xf numFmtId="0" fontId="22" fillId="8" borderId="0" xfId="1" applyFont="1" applyFill="1" applyBorder="1" applyAlignment="1">
      <alignment horizontal="center" vertical="center"/>
    </xf>
    <xf numFmtId="0" fontId="32" fillId="8" borderId="0" xfId="1" applyFont="1" applyFill="1" applyBorder="1" applyAlignment="1">
      <alignment vertical="center"/>
    </xf>
    <xf numFmtId="0" fontId="5" fillId="8" borderId="0" xfId="1" applyFont="1" applyFill="1" applyBorder="1" applyAlignment="1">
      <alignment vertical="center"/>
    </xf>
    <xf numFmtId="0" fontId="33" fillId="8" borderId="0" xfId="1" applyFont="1" applyFill="1" applyBorder="1" applyAlignment="1">
      <alignment vertical="center"/>
    </xf>
    <xf numFmtId="0" fontId="2" fillId="8" borderId="0" xfId="1" applyFont="1" applyFill="1" applyBorder="1" applyAlignment="1">
      <alignment vertical="center"/>
    </xf>
    <xf numFmtId="0" fontId="34" fillId="8" borderId="0" xfId="1" applyFont="1" applyFill="1" applyBorder="1" applyAlignment="1">
      <alignment horizontal="center" vertical="center"/>
    </xf>
    <xf numFmtId="0" fontId="6" fillId="8" borderId="0" xfId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0" fontId="6" fillId="0" borderId="32" xfId="1" applyFont="1" applyFill="1" applyBorder="1" applyAlignment="1" applyProtection="1">
      <alignment horizontal="center" vertical="center"/>
      <protection locked="0"/>
    </xf>
    <xf numFmtId="0" fontId="32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33" fillId="4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0" fontId="34" fillId="4" borderId="0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22" fillId="8" borderId="1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0" fontId="22" fillId="6" borderId="0" xfId="1" applyFont="1" applyFill="1" applyBorder="1" applyAlignment="1">
      <alignment horizontal="center" vertical="center"/>
    </xf>
    <xf numFmtId="0" fontId="6" fillId="0" borderId="24" xfId="1" applyFont="1" applyFill="1" applyBorder="1" applyAlignment="1" applyProtection="1">
      <alignment horizontal="center" vertical="center"/>
      <protection locked="0"/>
    </xf>
    <xf numFmtId="0" fontId="6" fillId="0" borderId="23" xfId="1" applyFont="1" applyFill="1" applyBorder="1" applyAlignment="1" applyProtection="1">
      <alignment horizontal="center" vertical="center"/>
      <protection locked="0"/>
    </xf>
    <xf numFmtId="0" fontId="6" fillId="0" borderId="22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>
      <alignment horizontal="center" vertical="center"/>
    </xf>
    <xf numFmtId="0" fontId="2" fillId="9" borderId="17" xfId="1" applyFont="1" applyFill="1" applyBorder="1" applyAlignment="1">
      <alignment vertical="center"/>
    </xf>
    <xf numFmtId="0" fontId="8" fillId="9" borderId="0" xfId="1" applyFont="1" applyFill="1" applyBorder="1" applyAlignment="1">
      <alignment vertical="center"/>
    </xf>
    <xf numFmtId="0" fontId="23" fillId="9" borderId="0" xfId="1" applyFont="1" applyFill="1" applyBorder="1" applyAlignment="1">
      <alignment vertical="center"/>
    </xf>
    <xf numFmtId="0" fontId="13" fillId="9" borderId="0" xfId="1" applyFont="1" applyFill="1" applyBorder="1" applyAlignment="1">
      <alignment vertical="center"/>
    </xf>
    <xf numFmtId="0" fontId="2" fillId="9" borderId="18" xfId="1" applyFont="1" applyFill="1" applyBorder="1" applyAlignment="1">
      <alignment vertical="center"/>
    </xf>
    <xf numFmtId="0" fontId="11" fillId="9" borderId="0" xfId="1" applyFont="1" applyFill="1" applyBorder="1" applyAlignment="1">
      <alignment vertical="center"/>
    </xf>
    <xf numFmtId="0" fontId="2" fillId="9" borderId="19" xfId="1" applyFont="1" applyFill="1" applyBorder="1" applyAlignment="1">
      <alignment vertical="center"/>
    </xf>
    <xf numFmtId="0" fontId="8" fillId="9" borderId="20" xfId="1" applyFont="1" applyFill="1" applyBorder="1" applyAlignment="1">
      <alignment vertical="center"/>
    </xf>
    <xf numFmtId="0" fontId="2" fillId="9" borderId="20" xfId="1" applyFont="1" applyFill="1" applyBorder="1" applyAlignment="1">
      <alignment vertical="center"/>
    </xf>
    <xf numFmtId="0" fontId="11" fillId="9" borderId="20" xfId="1" applyFont="1" applyFill="1" applyBorder="1" applyAlignment="1">
      <alignment vertical="center"/>
    </xf>
    <xf numFmtId="0" fontId="2" fillId="9" borderId="21" xfId="1" applyFont="1" applyFill="1" applyBorder="1" applyAlignment="1">
      <alignment vertical="center"/>
    </xf>
    <xf numFmtId="0" fontId="35" fillId="9" borderId="17" xfId="1" applyFont="1" applyFill="1" applyBorder="1" applyAlignment="1">
      <alignment vertical="center"/>
    </xf>
    <xf numFmtId="0" fontId="23" fillId="9" borderId="13" xfId="1" applyFont="1" applyFill="1" applyBorder="1" applyAlignment="1">
      <alignment vertical="center"/>
    </xf>
    <xf numFmtId="0" fontId="13" fillId="9" borderId="13" xfId="1" applyFont="1" applyFill="1" applyBorder="1" applyAlignment="1">
      <alignment vertical="center"/>
    </xf>
    <xf numFmtId="0" fontId="13" fillId="9" borderId="14" xfId="1" applyFont="1" applyFill="1" applyBorder="1" applyAlignment="1">
      <alignment vertical="center"/>
    </xf>
    <xf numFmtId="0" fontId="17" fillId="9" borderId="12" xfId="1" applyFont="1" applyFill="1" applyBorder="1" applyAlignment="1" applyProtection="1">
      <alignment vertical="center"/>
      <protection locked="0"/>
    </xf>
    <xf numFmtId="0" fontId="14" fillId="10" borderId="0" xfId="1" applyFont="1" applyFill="1" applyBorder="1" applyAlignment="1">
      <alignment vertical="center"/>
    </xf>
    <xf numFmtId="0" fontId="6" fillId="10" borderId="0" xfId="1" applyFont="1" applyFill="1" applyBorder="1" applyAlignment="1">
      <alignment horizontal="center" vertical="center"/>
    </xf>
    <xf numFmtId="0" fontId="8" fillId="10" borderId="0" xfId="1" applyFont="1" applyFill="1" applyBorder="1" applyAlignment="1">
      <alignment horizontal="center" vertical="center"/>
    </xf>
    <xf numFmtId="0" fontId="27" fillId="10" borderId="0" xfId="1" applyFont="1" applyFill="1" applyBorder="1" applyAlignment="1">
      <alignment vertical="center"/>
    </xf>
    <xf numFmtId="0" fontId="2" fillId="10" borderId="0" xfId="1" applyFont="1" applyFill="1" applyBorder="1" applyAlignment="1">
      <alignment vertical="center"/>
    </xf>
    <xf numFmtId="0" fontId="21" fillId="10" borderId="0" xfId="1" applyFont="1" applyFill="1" applyBorder="1" applyAlignment="1">
      <alignment horizontal="center" vertical="center"/>
    </xf>
    <xf numFmtId="0" fontId="22" fillId="10" borderId="0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2" fillId="0" borderId="33" xfId="1" applyFont="1" applyBorder="1" applyAlignment="1">
      <alignment vertical="center"/>
    </xf>
    <xf numFmtId="0" fontId="18" fillId="0" borderId="33" xfId="1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49" fontId="0" fillId="0" borderId="39" xfId="0" applyNumberFormat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7" fillId="9" borderId="37" xfId="0" applyFont="1" applyFill="1" applyBorder="1" applyAlignment="1">
      <alignment horizontal="center" vertical="center" wrapText="1"/>
    </xf>
    <xf numFmtId="0" fontId="37" fillId="9" borderId="38" xfId="0" applyFont="1" applyFill="1" applyBorder="1" applyAlignment="1">
      <alignment horizontal="center" vertical="center" wrapText="1"/>
    </xf>
    <xf numFmtId="0" fontId="37" fillId="9" borderId="39" xfId="0" applyFont="1" applyFill="1" applyBorder="1" applyAlignment="1">
      <alignment horizontal="center" vertical="center" wrapText="1"/>
    </xf>
    <xf numFmtId="0" fontId="37" fillId="9" borderId="40" xfId="0" applyFont="1" applyFill="1" applyBorder="1" applyAlignment="1">
      <alignment horizontal="center" vertical="center" wrapText="1"/>
    </xf>
    <xf numFmtId="0" fontId="37" fillId="9" borderId="41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164" fontId="37" fillId="9" borderId="40" xfId="0" applyNumberFormat="1" applyFont="1" applyFill="1" applyBorder="1" applyAlignment="1">
      <alignment horizontal="center" vertical="center" wrapText="1"/>
    </xf>
    <xf numFmtId="164" fontId="0" fillId="0" borderId="46" xfId="0" applyNumberFormat="1" applyBorder="1" applyAlignment="1">
      <alignment vertical="center" wrapText="1"/>
    </xf>
    <xf numFmtId="164" fontId="0" fillId="0" borderId="48" xfId="0" applyNumberFormat="1" applyBorder="1" applyAlignment="1">
      <alignment vertical="center" wrapText="1"/>
    </xf>
    <xf numFmtId="164" fontId="0" fillId="0" borderId="40" xfId="0" applyNumberFormat="1" applyBorder="1" applyAlignment="1">
      <alignment vertical="center" wrapText="1"/>
    </xf>
    <xf numFmtId="0" fontId="38" fillId="9" borderId="37" xfId="0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vertical="center"/>
    </xf>
    <xf numFmtId="0" fontId="2" fillId="0" borderId="17" xfId="1" applyFont="1" applyBorder="1" applyAlignment="1">
      <alignment horizontal="right" vertical="center"/>
    </xf>
    <xf numFmtId="0" fontId="31" fillId="2" borderId="28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/>
    </xf>
    <xf numFmtId="0" fontId="15" fillId="0" borderId="25" xfId="1" applyFont="1" applyBorder="1" applyAlignment="1" applyProtection="1">
      <alignment horizontal="center" vertical="center"/>
      <protection locked="0"/>
    </xf>
    <xf numFmtId="0" fontId="15" fillId="0" borderId="26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29" xfId="1" applyFont="1" applyBorder="1" applyAlignment="1" applyProtection="1">
      <alignment horizontal="center" vertical="center"/>
      <protection locked="0"/>
    </xf>
    <xf numFmtId="0" fontId="15" fillId="0" borderId="30" xfId="1" applyFont="1" applyBorder="1" applyAlignment="1" applyProtection="1">
      <alignment horizontal="center" vertical="center"/>
      <protection locked="0"/>
    </xf>
    <xf numFmtId="0" fontId="15" fillId="0" borderId="31" xfId="1" applyFont="1" applyBorder="1" applyAlignment="1" applyProtection="1">
      <alignment horizontal="center" vertical="center"/>
      <protection locked="0"/>
    </xf>
    <xf numFmtId="0" fontId="40" fillId="0" borderId="55" xfId="1" applyFont="1" applyFill="1" applyBorder="1" applyAlignment="1">
      <alignment horizontal="center" vertical="center"/>
    </xf>
    <xf numFmtId="0" fontId="40" fillId="0" borderId="56" xfId="1" applyFont="1" applyFill="1" applyBorder="1" applyAlignment="1">
      <alignment horizontal="center" vertical="center"/>
    </xf>
    <xf numFmtId="0" fontId="40" fillId="0" borderId="57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29" fillId="9" borderId="5" xfId="1" applyFont="1" applyFill="1" applyBorder="1" applyAlignment="1" applyProtection="1">
      <alignment horizontal="left" vertical="top" wrapText="1"/>
      <protection locked="0"/>
    </xf>
    <xf numFmtId="0" fontId="29" fillId="9" borderId="4" xfId="1" applyFont="1" applyFill="1" applyBorder="1" applyAlignment="1" applyProtection="1">
      <alignment horizontal="left" vertical="top" wrapText="1"/>
      <protection locked="0"/>
    </xf>
    <xf numFmtId="0" fontId="29" fillId="9" borderId="6" xfId="1" applyFont="1" applyFill="1" applyBorder="1" applyAlignment="1" applyProtection="1">
      <alignment horizontal="left" vertical="top" wrapText="1"/>
      <protection locked="0"/>
    </xf>
    <xf numFmtId="0" fontId="29" fillId="9" borderId="7" xfId="1" applyFont="1" applyFill="1" applyBorder="1" applyAlignment="1" applyProtection="1">
      <alignment horizontal="left" vertical="top" wrapText="1"/>
      <protection locked="0"/>
    </xf>
    <xf numFmtId="0" fontId="29" fillId="9" borderId="0" xfId="1" applyFont="1" applyFill="1" applyBorder="1" applyAlignment="1" applyProtection="1">
      <alignment horizontal="left" vertical="top" wrapText="1"/>
      <protection locked="0"/>
    </xf>
    <xf numFmtId="0" fontId="29" fillId="9" borderId="8" xfId="1" applyFont="1" applyFill="1" applyBorder="1" applyAlignment="1" applyProtection="1">
      <alignment horizontal="left" vertical="top" wrapText="1"/>
      <protection locked="0"/>
    </xf>
    <xf numFmtId="0" fontId="29" fillId="9" borderId="9" xfId="1" applyFont="1" applyFill="1" applyBorder="1" applyAlignment="1" applyProtection="1">
      <alignment horizontal="left" vertical="top" wrapText="1"/>
      <protection locked="0"/>
    </xf>
    <xf numFmtId="0" fontId="29" fillId="9" borderId="10" xfId="1" applyFont="1" applyFill="1" applyBorder="1" applyAlignment="1" applyProtection="1">
      <alignment horizontal="left" vertical="top" wrapText="1"/>
      <protection locked="0"/>
    </xf>
    <xf numFmtId="0" fontId="29" fillId="9" borderId="11" xfId="1" applyFont="1" applyFill="1" applyBorder="1" applyAlignment="1" applyProtection="1">
      <alignment horizontal="left" vertical="top" wrapText="1"/>
      <protection locked="0"/>
    </xf>
    <xf numFmtId="0" fontId="17" fillId="0" borderId="12" xfId="1" applyFont="1" applyBorder="1" applyAlignment="1" applyProtection="1">
      <alignment horizontal="center" vertical="center"/>
      <protection locked="0"/>
    </xf>
    <xf numFmtId="0" fontId="17" fillId="0" borderId="13" xfId="1" applyFont="1" applyBorder="1" applyAlignment="1" applyProtection="1">
      <alignment horizontal="center" vertical="center"/>
      <protection locked="0"/>
    </xf>
    <xf numFmtId="0" fontId="17" fillId="0" borderId="14" xfId="1" applyFont="1" applyBorder="1" applyAlignment="1" applyProtection="1">
      <alignment horizontal="center" vertical="center"/>
      <protection locked="0"/>
    </xf>
    <xf numFmtId="0" fontId="30" fillId="7" borderId="0" xfId="0" applyFont="1" applyFill="1" applyBorder="1" applyAlignment="1">
      <alignment horizontal="center" vertical="center"/>
    </xf>
    <xf numFmtId="0" fontId="22" fillId="10" borderId="50" xfId="1" applyFont="1" applyFill="1" applyBorder="1" applyAlignment="1">
      <alignment horizontal="center" vertical="center"/>
    </xf>
    <xf numFmtId="0" fontId="22" fillId="10" borderId="51" xfId="1" applyFont="1" applyFill="1" applyBorder="1" applyAlignment="1">
      <alignment horizontal="center" vertical="center"/>
    </xf>
    <xf numFmtId="0" fontId="22" fillId="10" borderId="44" xfId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2" fillId="0" borderId="52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37" fillId="9" borderId="34" xfId="0" applyFont="1" applyFill="1" applyBorder="1" applyAlignment="1">
      <alignment horizontal="center" vertical="center" wrapText="1"/>
    </xf>
    <xf numFmtId="0" fontId="37" fillId="9" borderId="35" xfId="0" applyFont="1" applyFill="1" applyBorder="1" applyAlignment="1">
      <alignment horizontal="center" vertical="center" wrapText="1"/>
    </xf>
    <xf numFmtId="0" fontId="37" fillId="9" borderId="36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/>
    </xf>
    <xf numFmtId="0" fontId="36" fillId="9" borderId="13" xfId="0" applyFont="1" applyFill="1" applyBorder="1" applyAlignment="1">
      <alignment horizontal="center"/>
    </xf>
    <xf numFmtId="0" fontId="36" fillId="9" borderId="14" xfId="0" applyFont="1" applyFill="1" applyBorder="1" applyAlignment="1">
      <alignment horizontal="center"/>
    </xf>
    <xf numFmtId="0" fontId="28" fillId="10" borderId="0" xfId="1" applyFont="1" applyFill="1" applyBorder="1" applyAlignment="1">
      <alignment horizontal="center" vertical="center" wrapText="1"/>
    </xf>
    <xf numFmtId="0" fontId="18" fillId="9" borderId="0" xfId="1" applyFont="1" applyFill="1" applyBorder="1" applyAlignment="1">
      <alignment horizontal="right" vertical="center"/>
    </xf>
    <xf numFmtId="0" fontId="18" fillId="9" borderId="8" xfId="1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pic>
      <xdr:nvPicPr>
        <xdr:cNvPr id="1026" name="Image 12" descr="medaille_gold">
          <a:extLst>
            <a:ext uri="{FF2B5EF4-FFF2-40B4-BE49-F238E27FC236}">
              <a16:creationId xmlns:a16="http://schemas.microsoft.com/office/drawing/2014/main" id="{A798C555-E067-445D-B048-E5C6D647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260" y="644652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B114"/>
  <sheetViews>
    <sheetView showGridLines="0" tabSelected="1" topLeftCell="A74" zoomScaleNormal="100" workbookViewId="0">
      <selection activeCell="Y85" sqref="Y85"/>
    </sheetView>
  </sheetViews>
  <sheetFormatPr baseColWidth="10" defaultColWidth="11.44140625" defaultRowHeight="14.4" x14ac:dyDescent="0.3"/>
  <cols>
    <col min="1" max="1" width="3.109375" style="5" customWidth="1"/>
    <col min="2" max="2" width="4.44140625" style="61" customWidth="1"/>
    <col min="3" max="4" width="6.6640625" style="5" customWidth="1"/>
    <col min="5" max="5" width="5" style="5" customWidth="1"/>
    <col min="6" max="6" width="5.6640625" style="5" customWidth="1"/>
    <col min="7" max="7" width="5.5546875" style="5" customWidth="1"/>
    <col min="8" max="8" width="5.6640625" style="5" customWidth="1"/>
    <col min="9" max="9" width="6.6640625" style="5" customWidth="1"/>
    <col min="10" max="10" width="11.6640625" style="5" customWidth="1"/>
    <col min="11" max="11" width="5.6640625" style="5" customWidth="1"/>
    <col min="12" max="12" width="1.88671875" style="5" customWidth="1"/>
    <col min="13" max="13" width="11.6640625" style="5" customWidth="1"/>
    <col min="14" max="14" width="5.6640625" style="5" customWidth="1"/>
    <col min="15" max="15" width="1.5546875" style="5" customWidth="1"/>
    <col min="16" max="16" width="11.6640625" style="5" customWidth="1"/>
    <col min="17" max="17" width="5.6640625" style="5" customWidth="1"/>
    <col min="18" max="18" width="21.6640625" style="97" bestFit="1" customWidth="1"/>
    <col min="19" max="19" width="5.6640625" style="5" customWidth="1"/>
    <col min="20" max="20" width="22.109375" style="97" customWidth="1"/>
    <col min="21" max="21" width="3" style="5" customWidth="1"/>
    <col min="22" max="22" width="2" style="5" hidden="1" customWidth="1"/>
    <col min="23" max="16384" width="11.44140625" style="5"/>
  </cols>
  <sheetData>
    <row r="1" spans="1:27" ht="26.1" customHeight="1" thickTop="1" x14ac:dyDescent="0.3">
      <c r="A1" s="3"/>
      <c r="B1" s="184" t="s">
        <v>12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4"/>
    </row>
    <row r="2" spans="1:27" ht="18.899999999999999" customHeight="1" x14ac:dyDescent="0.3">
      <c r="A2" s="6"/>
      <c r="B2" s="185" t="s">
        <v>79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7"/>
    </row>
    <row r="3" spans="1:27" ht="6" customHeight="1" thickBot="1" x14ac:dyDescent="0.35">
      <c r="A3" s="46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2"/>
      <c r="S3" s="81"/>
      <c r="T3" s="82"/>
      <c r="U3" s="44"/>
    </row>
    <row r="4" spans="1:27" s="16" customFormat="1" ht="20.100000000000001" customHeight="1" thickBot="1" x14ac:dyDescent="0.35">
      <c r="A4" s="8"/>
      <c r="B4" s="9" t="s">
        <v>4</v>
      </c>
      <c r="C4" s="10"/>
      <c r="D4" s="11"/>
      <c r="E4" s="190"/>
      <c r="F4" s="191"/>
      <c r="G4" s="191"/>
      <c r="H4" s="191"/>
      <c r="I4" s="191"/>
      <c r="J4" s="191"/>
      <c r="K4" s="191"/>
      <c r="L4" s="191"/>
      <c r="M4" s="192"/>
      <c r="N4" s="12"/>
      <c r="O4" s="12"/>
      <c r="P4" s="13" t="s">
        <v>5</v>
      </c>
      <c r="Q4" s="14"/>
      <c r="R4" s="187"/>
      <c r="S4" s="188"/>
      <c r="T4" s="189"/>
      <c r="U4" s="15"/>
    </row>
    <row r="5" spans="1:27" s="16" customFormat="1" ht="6" customHeight="1" x14ac:dyDescent="0.3">
      <c r="A5" s="8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83"/>
      <c r="S5" s="14"/>
      <c r="T5" s="83"/>
      <c r="U5" s="15"/>
    </row>
    <row r="6" spans="1:27" ht="19.95" customHeight="1" x14ac:dyDescent="0.3">
      <c r="A6" s="18"/>
      <c r="B6" s="19" t="s">
        <v>16</v>
      </c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2"/>
      <c r="O6" s="22"/>
      <c r="P6" s="23"/>
      <c r="Q6" s="23"/>
      <c r="R6" s="27" t="s">
        <v>3</v>
      </c>
      <c r="S6" s="77"/>
      <c r="T6" s="27" t="s">
        <v>15</v>
      </c>
      <c r="U6" s="24"/>
      <c r="Y6" s="25"/>
      <c r="Z6" s="25"/>
      <c r="AA6" s="26"/>
    </row>
    <row r="7" spans="1:27" ht="16.05" customHeight="1" thickBot="1" x14ac:dyDescent="0.35">
      <c r="A7" s="18"/>
      <c r="B7" s="27"/>
      <c r="C7" s="28" t="s">
        <v>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4"/>
      <c r="Y7" s="25"/>
      <c r="Z7" s="25"/>
      <c r="AA7" s="26"/>
    </row>
    <row r="8" spans="1:27" ht="15.75" customHeight="1" thickTop="1" thickBot="1" x14ac:dyDescent="0.35">
      <c r="A8" s="18"/>
      <c r="B8" s="29"/>
      <c r="C8" s="30"/>
      <c r="D8" s="1" t="s">
        <v>11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1"/>
      <c r="Q8" s="31"/>
      <c r="R8" s="118"/>
      <c r="S8" s="11"/>
      <c r="T8" s="86" t="str">
        <f>IF(R8="Oui","Eligible","Non éligible")</f>
        <v>Non éligible</v>
      </c>
      <c r="U8" s="32"/>
      <c r="V8" s="5">
        <f>IF(T8="Eligible",1,0)</f>
        <v>0</v>
      </c>
    </row>
    <row r="9" spans="1:27" ht="6" customHeight="1" thickTop="1" thickBot="1" x14ac:dyDescent="0.35">
      <c r="A9" s="18"/>
      <c r="B9" s="29"/>
      <c r="C9" s="3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31"/>
      <c r="R9" s="89"/>
      <c r="S9" s="11"/>
      <c r="T9" s="60"/>
      <c r="U9" s="32"/>
    </row>
    <row r="10" spans="1:27" ht="15.75" customHeight="1" thickTop="1" thickBot="1" x14ac:dyDescent="0.35">
      <c r="A10" s="18"/>
      <c r="B10" s="29"/>
      <c r="C10" s="30"/>
      <c r="D10" s="1" t="s">
        <v>20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31"/>
      <c r="R10" s="118"/>
      <c r="S10" s="11"/>
      <c r="T10" s="86" t="str">
        <f>IF(R10="Oui","Eligible","Non éligible")</f>
        <v>Non éligible</v>
      </c>
      <c r="U10" s="32"/>
      <c r="V10" s="5">
        <f>IF(T10="Eligible",1,0)</f>
        <v>0</v>
      </c>
    </row>
    <row r="11" spans="1:27" ht="6" customHeight="1" thickTop="1" x14ac:dyDescent="0.3">
      <c r="A11" s="18"/>
      <c r="B11" s="29"/>
      <c r="C11" s="3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1"/>
      <c r="Q11" s="31"/>
      <c r="R11" s="89"/>
      <c r="S11" s="11"/>
      <c r="T11" s="60"/>
      <c r="U11" s="32"/>
    </row>
    <row r="12" spans="1:27" ht="16.05" customHeight="1" thickBot="1" x14ac:dyDescent="0.35">
      <c r="A12" s="18"/>
      <c r="B12" s="27"/>
      <c r="C12" s="28" t="s">
        <v>8</v>
      </c>
      <c r="D12" s="34"/>
      <c r="E12" s="34"/>
      <c r="F12" s="34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8"/>
      <c r="S12" s="11"/>
      <c r="T12" s="82"/>
      <c r="U12" s="32"/>
    </row>
    <row r="13" spans="1:27" ht="15.75" customHeight="1" thickTop="1" thickBot="1" x14ac:dyDescent="0.35">
      <c r="A13" s="18"/>
      <c r="B13" s="29"/>
      <c r="C13" s="31"/>
      <c r="D13" s="1" t="s">
        <v>52</v>
      </c>
      <c r="E13" s="2"/>
      <c r="F13" s="2"/>
      <c r="G13" s="35"/>
      <c r="H13" s="36"/>
      <c r="I13" s="35"/>
      <c r="J13" s="33"/>
      <c r="K13" s="35"/>
      <c r="L13" s="35"/>
      <c r="M13" s="35"/>
      <c r="N13" s="33"/>
      <c r="O13" s="33"/>
      <c r="P13" s="33"/>
      <c r="Q13" s="33"/>
      <c r="R13" s="118"/>
      <c r="S13" s="11"/>
      <c r="T13" s="86" t="str">
        <f>IF(R13&gt;=4,"Eligible","Non éligible")</f>
        <v>Non éligible</v>
      </c>
      <c r="U13" s="32"/>
      <c r="V13" s="5">
        <f>IF(T13="Eligible",1,0)</f>
        <v>0</v>
      </c>
      <c r="W13" s="37"/>
    </row>
    <row r="14" spans="1:27" ht="6" customHeight="1" thickTop="1" thickBot="1" x14ac:dyDescent="0.35">
      <c r="A14" s="18"/>
      <c r="B14" s="29"/>
      <c r="C14" s="31"/>
      <c r="D14" s="2"/>
      <c r="E14" s="2"/>
      <c r="F14" s="2"/>
      <c r="G14" s="35"/>
      <c r="H14" s="36"/>
      <c r="I14" s="35"/>
      <c r="J14" s="33"/>
      <c r="K14" s="35"/>
      <c r="L14" s="35"/>
      <c r="M14" s="35"/>
      <c r="N14" s="33"/>
      <c r="O14" s="33"/>
      <c r="P14" s="33"/>
      <c r="Q14" s="33"/>
      <c r="R14" s="38"/>
      <c r="S14" s="11"/>
      <c r="T14" s="87"/>
      <c r="U14" s="32"/>
      <c r="W14" s="37"/>
    </row>
    <row r="15" spans="1:27" ht="15.75" customHeight="1" thickTop="1" thickBot="1" x14ac:dyDescent="0.35">
      <c r="A15" s="18"/>
      <c r="B15" s="29"/>
      <c r="C15" s="31"/>
      <c r="D15" s="1" t="s">
        <v>13</v>
      </c>
      <c r="E15" s="2"/>
      <c r="F15" s="2"/>
      <c r="G15" s="35"/>
      <c r="H15" s="36"/>
      <c r="I15" s="35"/>
      <c r="J15" s="33"/>
      <c r="K15" s="35"/>
      <c r="L15" s="35"/>
      <c r="M15" s="35"/>
      <c r="N15" s="33"/>
      <c r="O15" s="33"/>
      <c r="P15" s="33"/>
      <c r="Q15" s="33"/>
      <c r="R15" s="118"/>
      <c r="S15" s="11"/>
      <c r="T15" s="86" t="str">
        <f>IF(R15&gt;=10,"Eligible","Non éligible")</f>
        <v>Non éligible</v>
      </c>
      <c r="U15" s="32"/>
      <c r="V15" s="5">
        <f>IF(T15="Eligible",1,0)</f>
        <v>0</v>
      </c>
      <c r="W15" s="37"/>
    </row>
    <row r="16" spans="1:27" ht="6" customHeight="1" thickTop="1" thickBot="1" x14ac:dyDescent="0.35">
      <c r="A16" s="18"/>
      <c r="B16" s="29"/>
      <c r="C16" s="31"/>
      <c r="D16" s="2"/>
      <c r="E16" s="2"/>
      <c r="F16" s="2"/>
      <c r="G16" s="35"/>
      <c r="H16" s="36"/>
      <c r="I16" s="35"/>
      <c r="J16" s="33"/>
      <c r="K16" s="35"/>
      <c r="L16" s="35"/>
      <c r="M16" s="35"/>
      <c r="N16" s="33"/>
      <c r="O16" s="33"/>
      <c r="P16" s="33"/>
      <c r="Q16" s="33"/>
      <c r="R16" s="89"/>
      <c r="S16" s="11"/>
      <c r="T16" s="88"/>
      <c r="U16" s="32"/>
      <c r="W16" s="37"/>
    </row>
    <row r="17" spans="1:28" ht="15.75" customHeight="1" thickTop="1" thickBot="1" x14ac:dyDescent="0.35">
      <c r="A17" s="18"/>
      <c r="B17" s="29"/>
      <c r="C17" s="31"/>
      <c r="D17" s="1" t="s">
        <v>14</v>
      </c>
      <c r="E17" s="2"/>
      <c r="F17" s="2"/>
      <c r="G17" s="35"/>
      <c r="H17" s="36"/>
      <c r="I17" s="35"/>
      <c r="J17" s="33"/>
      <c r="K17" s="35"/>
      <c r="L17" s="35"/>
      <c r="M17" s="35"/>
      <c r="N17" s="33"/>
      <c r="O17" s="33"/>
      <c r="P17" s="33"/>
      <c r="Q17" s="33"/>
      <c r="R17" s="118"/>
      <c r="S17" s="11"/>
      <c r="T17" s="86" t="str">
        <f>IF(R17&gt;=10,"Eligible","Non éligible")</f>
        <v>Non éligible</v>
      </c>
      <c r="U17" s="32"/>
      <c r="V17" s="5">
        <f>IF(T17="Eligible",1,0)</f>
        <v>0</v>
      </c>
      <c r="W17" s="37"/>
    </row>
    <row r="18" spans="1:28" ht="12" customHeight="1" thickTop="1" x14ac:dyDescent="0.3">
      <c r="A18" s="18"/>
      <c r="B18" s="38"/>
      <c r="C18" s="39"/>
      <c r="D18" s="39"/>
      <c r="E18" s="40"/>
      <c r="F18" s="41"/>
      <c r="G18" s="40"/>
      <c r="H18" s="40"/>
      <c r="I18" s="40"/>
      <c r="J18" s="42"/>
      <c r="K18" s="26"/>
      <c r="L18" s="26"/>
      <c r="M18" s="42"/>
      <c r="N18" s="42"/>
      <c r="O18" s="42"/>
      <c r="P18" s="42"/>
      <c r="Q18" s="42"/>
      <c r="R18" s="89"/>
      <c r="S18" s="43"/>
      <c r="T18" s="89"/>
      <c r="U18" s="32"/>
    </row>
    <row r="19" spans="1:28" ht="19.95" customHeight="1" x14ac:dyDescent="0.3">
      <c r="A19" s="18"/>
      <c r="B19" s="99" t="s">
        <v>17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  <c r="N19" s="102"/>
      <c r="O19" s="102"/>
      <c r="P19" s="103"/>
      <c r="Q19" s="103"/>
      <c r="R19" s="104" t="s">
        <v>3</v>
      </c>
      <c r="S19" s="105"/>
      <c r="T19" s="104" t="s">
        <v>15</v>
      </c>
      <c r="U19" s="44"/>
      <c r="X19" s="39"/>
      <c r="Y19" s="39"/>
      <c r="Z19" s="39"/>
      <c r="AA19" s="39"/>
      <c r="AB19" s="45"/>
    </row>
    <row r="20" spans="1:28" s="45" customFormat="1" ht="16.05" customHeight="1" thickBot="1" x14ac:dyDescent="0.35">
      <c r="A20" s="46"/>
      <c r="B20" s="98"/>
      <c r="C20" s="28" t="s">
        <v>7</v>
      </c>
      <c r="D20" s="31"/>
      <c r="E20" s="31"/>
      <c r="F20" s="31"/>
      <c r="G20" s="31"/>
      <c r="H20" s="31"/>
      <c r="I20" s="31"/>
      <c r="J20" s="2"/>
      <c r="K20" s="31"/>
      <c r="L20" s="31"/>
      <c r="M20" s="2"/>
      <c r="N20" s="2"/>
      <c r="O20" s="2"/>
      <c r="P20" s="2"/>
      <c r="Q20" s="2"/>
      <c r="R20" s="66"/>
      <c r="S20" s="47"/>
      <c r="T20" s="47"/>
      <c r="U20" s="44"/>
      <c r="V20" s="5"/>
      <c r="X20" s="39"/>
      <c r="Y20" s="39"/>
      <c r="Z20" s="39"/>
      <c r="AA20" s="39"/>
    </row>
    <row r="21" spans="1:28" ht="15.75" customHeight="1" thickTop="1" thickBot="1" x14ac:dyDescent="0.35">
      <c r="A21" s="18"/>
      <c r="B21" s="98"/>
      <c r="C21" s="31"/>
      <c r="D21" s="1" t="s">
        <v>21</v>
      </c>
      <c r="E21" s="48"/>
      <c r="F21" s="33"/>
      <c r="G21" s="2"/>
      <c r="H21" s="2"/>
      <c r="I21" s="2"/>
      <c r="J21" s="33"/>
      <c r="K21" s="35"/>
      <c r="L21" s="35"/>
      <c r="M21" s="33"/>
      <c r="N21" s="33"/>
      <c r="O21" s="33"/>
      <c r="P21" s="33"/>
      <c r="Q21" s="33"/>
      <c r="R21" s="106"/>
      <c r="S21" s="62"/>
      <c r="T21" s="114" t="str">
        <f>IF(R21&gt;=1,"Eligible","Non éligible")</f>
        <v>Non éligible</v>
      </c>
      <c r="U21" s="32"/>
      <c r="V21" s="5">
        <f>IF(T21="Eligible",1,0)</f>
        <v>0</v>
      </c>
      <c r="X21" s="49"/>
      <c r="Y21" s="49"/>
      <c r="Z21" s="49"/>
      <c r="AA21" s="45"/>
      <c r="AB21" s="45"/>
    </row>
    <row r="22" spans="1:28" ht="6" customHeight="1" thickTop="1" thickBot="1" x14ac:dyDescent="0.35">
      <c r="A22" s="18"/>
      <c r="B22" s="98"/>
      <c r="C22" s="31"/>
      <c r="D22" s="2"/>
      <c r="E22" s="48"/>
      <c r="F22" s="33"/>
      <c r="G22" s="2"/>
      <c r="H22" s="2"/>
      <c r="I22" s="2"/>
      <c r="J22" s="33"/>
      <c r="K22" s="35"/>
      <c r="L22" s="35"/>
      <c r="M22" s="33"/>
      <c r="N22" s="33"/>
      <c r="O22" s="33"/>
      <c r="P22" s="33"/>
      <c r="Q22" s="33"/>
      <c r="R22" s="90"/>
      <c r="S22" s="62"/>
      <c r="T22" s="115"/>
      <c r="U22" s="32"/>
      <c r="X22" s="49"/>
      <c r="Y22" s="49"/>
      <c r="Z22" s="49"/>
      <c r="AA22" s="45"/>
      <c r="AB22" s="45"/>
    </row>
    <row r="23" spans="1:28" ht="15.75" customHeight="1" thickTop="1" thickBot="1" x14ac:dyDescent="0.35">
      <c r="A23" s="18"/>
      <c r="B23" s="98"/>
      <c r="C23" s="31"/>
      <c r="D23" s="1" t="s">
        <v>22</v>
      </c>
      <c r="E23" s="48"/>
      <c r="F23" s="33"/>
      <c r="G23" s="2"/>
      <c r="H23" s="2"/>
      <c r="I23" s="2"/>
      <c r="J23" s="33"/>
      <c r="K23" s="35"/>
      <c r="L23" s="35"/>
      <c r="M23" s="33"/>
      <c r="N23" s="33"/>
      <c r="O23" s="33"/>
      <c r="P23" s="33"/>
      <c r="Q23" s="33"/>
      <c r="R23" s="106"/>
      <c r="S23" s="62"/>
      <c r="T23" s="114" t="str">
        <f>IF(R23&gt;=1,"Eligible","Non éligible")</f>
        <v>Non éligible</v>
      </c>
      <c r="U23" s="32"/>
      <c r="V23" s="5">
        <f>IF(T23="Eligible",1,0)</f>
        <v>0</v>
      </c>
      <c r="X23" s="49"/>
      <c r="Y23" s="49"/>
      <c r="Z23" s="49"/>
      <c r="AA23" s="45"/>
      <c r="AB23" s="45"/>
    </row>
    <row r="24" spans="1:28" ht="6" customHeight="1" thickTop="1" thickBot="1" x14ac:dyDescent="0.35">
      <c r="A24" s="18"/>
      <c r="B24" s="98"/>
      <c r="C24" s="31"/>
      <c r="D24" s="50"/>
      <c r="E24" s="48"/>
      <c r="F24" s="33"/>
      <c r="G24" s="2"/>
      <c r="H24" s="2"/>
      <c r="I24" s="2"/>
      <c r="J24" s="33"/>
      <c r="K24" s="35"/>
      <c r="L24" s="35"/>
      <c r="M24" s="33"/>
      <c r="N24" s="33"/>
      <c r="O24" s="33"/>
      <c r="P24" s="33"/>
      <c r="Q24" s="33"/>
      <c r="R24" s="90"/>
      <c r="S24" s="62"/>
      <c r="T24" s="116"/>
      <c r="U24" s="32"/>
      <c r="X24" s="49"/>
      <c r="Y24" s="49"/>
      <c r="Z24" s="49"/>
      <c r="AA24" s="45"/>
      <c r="AB24" s="45"/>
    </row>
    <row r="25" spans="1:28" s="71" customFormat="1" ht="15.75" customHeight="1" thickTop="1" thickBot="1" x14ac:dyDescent="0.35">
      <c r="A25" s="67"/>
      <c r="B25" s="98"/>
      <c r="C25" s="68"/>
      <c r="D25" s="1" t="s">
        <v>23</v>
      </c>
      <c r="E25" s="72"/>
      <c r="F25" s="73"/>
      <c r="G25" s="74"/>
      <c r="H25" s="74"/>
      <c r="I25" s="74"/>
      <c r="J25" s="73"/>
      <c r="K25" s="73"/>
      <c r="L25" s="73"/>
      <c r="M25" s="73"/>
      <c r="N25" s="73"/>
      <c r="O25" s="73"/>
      <c r="P25" s="73"/>
      <c r="Q25" s="73"/>
      <c r="R25" s="106"/>
      <c r="S25" s="65"/>
      <c r="T25" s="114" t="str">
        <f>IF(R25&gt;=1,"Eligible","Non éligible")</f>
        <v>Non éligible</v>
      </c>
      <c r="U25" s="69"/>
      <c r="V25" s="5">
        <f>IF(T25="Eligible",1,0)</f>
        <v>0</v>
      </c>
      <c r="X25" s="70"/>
      <c r="Y25" s="70"/>
      <c r="Z25" s="70"/>
    </row>
    <row r="26" spans="1:28" s="71" customFormat="1" ht="6" customHeight="1" thickTop="1" x14ac:dyDescent="0.3">
      <c r="A26" s="67"/>
      <c r="B26" s="98"/>
      <c r="C26" s="68"/>
      <c r="D26" s="74"/>
      <c r="E26" s="72"/>
      <c r="F26" s="73"/>
      <c r="G26" s="74"/>
      <c r="H26" s="74"/>
      <c r="I26" s="74"/>
      <c r="J26" s="73"/>
      <c r="K26" s="73"/>
      <c r="L26" s="73"/>
      <c r="M26" s="73"/>
      <c r="N26" s="73"/>
      <c r="O26" s="73"/>
      <c r="P26" s="73"/>
      <c r="Q26" s="73"/>
      <c r="R26" s="91"/>
      <c r="S26" s="65"/>
      <c r="T26" s="117"/>
      <c r="U26" s="69"/>
      <c r="V26" s="5"/>
      <c r="X26" s="70"/>
      <c r="Y26" s="70"/>
      <c r="Z26" s="70"/>
    </row>
    <row r="27" spans="1:28" s="45" customFormat="1" ht="16.05" customHeight="1" thickBot="1" x14ac:dyDescent="0.35">
      <c r="A27" s="46"/>
      <c r="B27" s="98"/>
      <c r="C27" s="28" t="s">
        <v>27</v>
      </c>
      <c r="D27" s="31"/>
      <c r="E27" s="31"/>
      <c r="F27" s="31"/>
      <c r="G27" s="31"/>
      <c r="H27" s="31"/>
      <c r="I27" s="31"/>
      <c r="J27" s="2"/>
      <c r="K27" s="31"/>
      <c r="L27" s="31"/>
      <c r="M27" s="2"/>
      <c r="N27" s="2"/>
      <c r="O27" s="2"/>
      <c r="P27" s="2"/>
      <c r="Q27" s="2"/>
      <c r="R27" s="66"/>
      <c r="S27" s="47"/>
      <c r="T27" s="47"/>
      <c r="U27" s="44"/>
      <c r="V27" s="5"/>
      <c r="X27" s="39"/>
      <c r="Y27" s="39"/>
      <c r="Z27" s="39"/>
      <c r="AA27" s="39"/>
    </row>
    <row r="28" spans="1:28" s="71" customFormat="1" ht="15.75" customHeight="1" thickTop="1" thickBot="1" x14ac:dyDescent="0.35">
      <c r="A28" s="67"/>
      <c r="B28" s="98"/>
      <c r="C28" s="68"/>
      <c r="D28" s="75" t="s">
        <v>24</v>
      </c>
      <c r="E28" s="72"/>
      <c r="F28" s="73"/>
      <c r="G28" s="74"/>
      <c r="H28" s="74"/>
      <c r="I28" s="74"/>
      <c r="J28" s="73"/>
      <c r="K28" s="73"/>
      <c r="L28" s="73"/>
      <c r="M28" s="73"/>
      <c r="N28" s="73"/>
      <c r="O28" s="73"/>
      <c r="P28" s="73"/>
      <c r="Q28" s="73"/>
      <c r="R28" s="106"/>
      <c r="S28" s="65"/>
      <c r="T28" s="114" t="str">
        <f>IF(R28="Oui","Eligible","Non éligible")</f>
        <v>Non éligible</v>
      </c>
      <c r="U28" s="69"/>
      <c r="V28" s="5">
        <f>IF(T28="Eligible",1,0)</f>
        <v>0</v>
      </c>
      <c r="X28" s="70"/>
      <c r="Y28" s="70"/>
      <c r="Z28" s="70"/>
    </row>
    <row r="29" spans="1:28" s="71" customFormat="1" ht="6" customHeight="1" thickTop="1" thickBot="1" x14ac:dyDescent="0.35">
      <c r="A29" s="67"/>
      <c r="B29" s="98"/>
      <c r="C29" s="68"/>
      <c r="D29" s="75"/>
      <c r="E29" s="72"/>
      <c r="F29" s="73"/>
      <c r="G29" s="74"/>
      <c r="H29" s="74"/>
      <c r="I29" s="74"/>
      <c r="J29" s="73"/>
      <c r="K29" s="73"/>
      <c r="L29" s="73"/>
      <c r="M29" s="73"/>
      <c r="N29" s="73"/>
      <c r="O29" s="73"/>
      <c r="P29" s="73"/>
      <c r="Q29" s="73"/>
      <c r="R29" s="91"/>
      <c r="S29" s="65"/>
      <c r="T29" s="117"/>
      <c r="U29" s="69"/>
      <c r="V29" s="5"/>
      <c r="X29" s="70"/>
      <c r="Y29" s="70"/>
      <c r="Z29" s="70"/>
    </row>
    <row r="30" spans="1:28" s="71" customFormat="1" ht="15.75" customHeight="1" thickTop="1" thickBot="1" x14ac:dyDescent="0.35">
      <c r="A30" s="67"/>
      <c r="B30" s="98"/>
      <c r="C30" s="68"/>
      <c r="D30" s="75" t="s">
        <v>25</v>
      </c>
      <c r="E30" s="72"/>
      <c r="F30" s="73"/>
      <c r="G30" s="74"/>
      <c r="H30" s="74"/>
      <c r="I30" s="74"/>
      <c r="J30" s="73"/>
      <c r="K30" s="73"/>
      <c r="L30" s="73"/>
      <c r="M30" s="73"/>
      <c r="N30" s="73"/>
      <c r="O30" s="73"/>
      <c r="P30" s="73"/>
      <c r="Q30" s="73"/>
      <c r="R30" s="106"/>
      <c r="S30" s="65"/>
      <c r="T30" s="114" t="str">
        <f>IF(R30="Oui","Eligible","Non éligible")</f>
        <v>Non éligible</v>
      </c>
      <c r="U30" s="69"/>
      <c r="V30" s="5">
        <f>IF(T30="Eligible",1,0)</f>
        <v>0</v>
      </c>
      <c r="X30" s="70"/>
      <c r="Y30" s="70"/>
      <c r="Z30" s="70"/>
    </row>
    <row r="31" spans="1:28" s="71" customFormat="1" ht="6" customHeight="1" thickTop="1" thickBot="1" x14ac:dyDescent="0.35">
      <c r="A31" s="67"/>
      <c r="B31" s="98"/>
      <c r="C31" s="68"/>
      <c r="D31" s="75"/>
      <c r="E31" s="72"/>
      <c r="F31" s="73"/>
      <c r="G31" s="74"/>
      <c r="H31" s="74"/>
      <c r="I31" s="74"/>
      <c r="J31" s="73"/>
      <c r="K31" s="73"/>
      <c r="L31" s="73"/>
      <c r="M31" s="73"/>
      <c r="N31" s="73"/>
      <c r="O31" s="73"/>
      <c r="P31" s="73"/>
      <c r="Q31" s="73"/>
      <c r="R31" s="90"/>
      <c r="S31" s="62"/>
      <c r="T31" s="116"/>
      <c r="U31" s="69"/>
      <c r="V31" s="5"/>
      <c r="X31" s="70"/>
      <c r="Y31" s="70"/>
      <c r="Z31" s="70"/>
    </row>
    <row r="32" spans="1:28" s="71" customFormat="1" ht="15.75" customHeight="1" thickTop="1" thickBot="1" x14ac:dyDescent="0.35">
      <c r="A32" s="67"/>
      <c r="B32" s="98"/>
      <c r="C32" s="68"/>
      <c r="D32" s="75" t="s">
        <v>26</v>
      </c>
      <c r="E32" s="72"/>
      <c r="F32" s="73"/>
      <c r="G32" s="74"/>
      <c r="H32" s="74"/>
      <c r="I32" s="74"/>
      <c r="J32" s="73"/>
      <c r="K32" s="73"/>
      <c r="L32" s="73"/>
      <c r="M32" s="73"/>
      <c r="N32" s="73"/>
      <c r="O32" s="73"/>
      <c r="P32" s="73"/>
      <c r="Q32" s="73"/>
      <c r="R32" s="106"/>
      <c r="S32" s="65"/>
      <c r="T32" s="114" t="str">
        <f>IF(R32="Oui","Eligible","Non éligible")</f>
        <v>Non éligible</v>
      </c>
      <c r="U32" s="69"/>
      <c r="V32" s="5">
        <f>IF(T32="Eligible",1,0)</f>
        <v>0</v>
      </c>
      <c r="X32" s="70"/>
      <c r="Y32" s="70"/>
      <c r="Z32" s="70"/>
    </row>
    <row r="33" spans="1:28" s="71" customFormat="1" ht="6" customHeight="1" thickTop="1" thickBot="1" x14ac:dyDescent="0.35">
      <c r="A33" s="67"/>
      <c r="B33" s="98"/>
      <c r="C33" s="68"/>
      <c r="D33" s="75"/>
      <c r="E33" s="72"/>
      <c r="F33" s="73"/>
      <c r="G33" s="74"/>
      <c r="H33" s="74"/>
      <c r="I33" s="74"/>
      <c r="J33" s="73"/>
      <c r="K33" s="73"/>
      <c r="L33" s="73"/>
      <c r="M33" s="73"/>
      <c r="N33" s="73"/>
      <c r="O33" s="73"/>
      <c r="P33" s="73"/>
      <c r="Q33" s="73"/>
      <c r="R33" s="90"/>
      <c r="S33" s="62"/>
      <c r="T33" s="116"/>
      <c r="U33" s="69"/>
      <c r="V33" s="5"/>
      <c r="X33" s="70"/>
      <c r="Y33" s="70"/>
      <c r="Z33" s="70"/>
    </row>
    <row r="34" spans="1:28" s="71" customFormat="1" ht="15.75" customHeight="1" thickTop="1" thickBot="1" x14ac:dyDescent="0.35">
      <c r="A34" s="67"/>
      <c r="B34" s="98"/>
      <c r="C34" s="68"/>
      <c r="D34" s="75" t="s">
        <v>36</v>
      </c>
      <c r="E34" s="72"/>
      <c r="F34" s="73"/>
      <c r="G34" s="74"/>
      <c r="H34" s="74"/>
      <c r="I34" s="74"/>
      <c r="J34" s="73"/>
      <c r="K34" s="73"/>
      <c r="L34" s="73"/>
      <c r="M34" s="73"/>
      <c r="N34" s="73"/>
      <c r="O34" s="73"/>
      <c r="P34" s="73"/>
      <c r="Q34" s="73"/>
      <c r="R34" s="106"/>
      <c r="S34" s="65"/>
      <c r="T34" s="114" t="str">
        <f>IF(R34="Oui","Eligible","Non éligible")</f>
        <v>Non éligible</v>
      </c>
      <c r="U34" s="69"/>
      <c r="V34" s="5">
        <f>IF(T34="Eligible",1,0)</f>
        <v>0</v>
      </c>
      <c r="X34" s="70"/>
      <c r="Y34" s="70"/>
      <c r="Z34" s="70"/>
    </row>
    <row r="35" spans="1:28" ht="12" customHeight="1" thickTop="1" x14ac:dyDescent="0.3">
      <c r="A35" s="18"/>
      <c r="B35" s="64"/>
      <c r="C35" s="31"/>
      <c r="D35" s="50"/>
      <c r="E35" s="48"/>
      <c r="F35" s="33"/>
      <c r="G35" s="2"/>
      <c r="H35" s="2"/>
      <c r="I35" s="2"/>
      <c r="J35" s="33"/>
      <c r="K35" s="35"/>
      <c r="L35" s="35"/>
      <c r="M35" s="33"/>
      <c r="N35" s="33"/>
      <c r="O35" s="33"/>
      <c r="P35" s="33"/>
      <c r="Q35" s="33"/>
      <c r="R35" s="89"/>
      <c r="S35" s="43"/>
      <c r="T35" s="38"/>
      <c r="U35" s="32"/>
      <c r="X35" s="49"/>
      <c r="Y35" s="49"/>
      <c r="Z35" s="49"/>
      <c r="AA35" s="45"/>
      <c r="AB35" s="45"/>
    </row>
    <row r="36" spans="1:28" ht="19.95" customHeight="1" x14ac:dyDescent="0.3">
      <c r="A36" s="18"/>
      <c r="B36" s="107" t="s">
        <v>18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110"/>
      <c r="O36" s="110"/>
      <c r="P36" s="111"/>
      <c r="Q36" s="111"/>
      <c r="R36" s="112" t="s">
        <v>3</v>
      </c>
      <c r="S36" s="113"/>
      <c r="T36" s="112" t="s">
        <v>15</v>
      </c>
      <c r="U36" s="24"/>
    </row>
    <row r="37" spans="1:28" ht="16.05" customHeight="1" thickBot="1" x14ac:dyDescent="0.35">
      <c r="A37" s="18"/>
      <c r="B37" s="51"/>
      <c r="C37" s="31" t="s">
        <v>0</v>
      </c>
      <c r="D37" s="1"/>
      <c r="E37" s="48"/>
      <c r="F37" s="33"/>
      <c r="G37" s="2"/>
      <c r="H37" s="2"/>
      <c r="I37" s="2"/>
      <c r="J37" s="33"/>
      <c r="K37" s="35"/>
      <c r="L37" s="35"/>
      <c r="M37" s="33"/>
      <c r="N37" s="33"/>
      <c r="O37" s="33"/>
      <c r="P37" s="33"/>
      <c r="Q37" s="33"/>
      <c r="R37" s="89"/>
      <c r="S37" s="43"/>
      <c r="T37" s="38"/>
      <c r="U37" s="32"/>
      <c r="X37" s="49"/>
      <c r="Y37" s="49"/>
      <c r="Z37" s="49"/>
      <c r="AA37" s="45"/>
      <c r="AB37" s="45"/>
    </row>
    <row r="38" spans="1:28" ht="15.75" customHeight="1" thickTop="1" thickBot="1" x14ac:dyDescent="0.35">
      <c r="A38" s="18"/>
      <c r="B38" s="51"/>
      <c r="C38" s="31"/>
      <c r="D38" s="1" t="s">
        <v>53</v>
      </c>
      <c r="E38" s="48"/>
      <c r="F38" s="33"/>
      <c r="G38" s="2"/>
      <c r="H38" s="2"/>
      <c r="I38" s="2"/>
      <c r="J38" s="33"/>
      <c r="K38" s="35"/>
      <c r="L38" s="35"/>
      <c r="M38" s="33"/>
      <c r="N38" s="33"/>
      <c r="O38" s="33"/>
      <c r="P38" s="33"/>
      <c r="Q38" s="33"/>
      <c r="R38" s="119"/>
      <c r="S38" s="62"/>
      <c r="T38" s="92" t="str">
        <f>IF(R38="Oui","Eligible","Non éligible")</f>
        <v>Non éligible</v>
      </c>
      <c r="U38" s="32"/>
      <c r="V38" s="5">
        <f>IF(T38="Eligible",1,0)</f>
        <v>0</v>
      </c>
      <c r="X38" s="49"/>
      <c r="Y38" s="49"/>
      <c r="Z38" s="49"/>
      <c r="AA38" s="45"/>
      <c r="AB38" s="45"/>
    </row>
    <row r="39" spans="1:28" ht="6" customHeight="1" thickTop="1" thickBot="1" x14ac:dyDescent="0.35">
      <c r="A39" s="18"/>
      <c r="B39" s="5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90"/>
      <c r="S39" s="62"/>
      <c r="T39" s="90"/>
      <c r="U39" s="24"/>
    </row>
    <row r="40" spans="1:28" ht="15.75" customHeight="1" thickTop="1" thickBot="1" x14ac:dyDescent="0.35">
      <c r="A40" s="18"/>
      <c r="B40" s="51"/>
      <c r="C40" s="31"/>
      <c r="D40" s="1" t="s">
        <v>30</v>
      </c>
      <c r="E40" s="48"/>
      <c r="F40" s="33"/>
      <c r="G40" s="2"/>
      <c r="H40" s="2"/>
      <c r="I40" s="2"/>
      <c r="J40" s="33"/>
      <c r="K40" s="35"/>
      <c r="L40" s="35"/>
      <c r="M40" s="33"/>
      <c r="N40" s="33"/>
      <c r="O40" s="33"/>
      <c r="P40" s="33"/>
      <c r="Q40" s="33"/>
      <c r="R40" s="119"/>
      <c r="S40" s="62"/>
      <c r="T40" s="92" t="str">
        <f>IF(R40="Oui","Eligible","Non éligible")</f>
        <v>Non éligible</v>
      </c>
      <c r="U40" s="32"/>
      <c r="V40" s="5">
        <f>IF(T40="Eligible",1,0)</f>
        <v>0</v>
      </c>
      <c r="X40" s="49"/>
      <c r="Y40" s="49"/>
      <c r="Z40" s="49"/>
      <c r="AA40" s="45"/>
      <c r="AB40" s="45"/>
    </row>
    <row r="41" spans="1:28" ht="6" customHeight="1" thickTop="1" thickBot="1" x14ac:dyDescent="0.35">
      <c r="A41" s="18"/>
      <c r="B41" s="5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90"/>
      <c r="S41" s="62"/>
      <c r="T41" s="90"/>
      <c r="U41" s="24"/>
    </row>
    <row r="42" spans="1:28" ht="15.75" customHeight="1" thickTop="1" thickBot="1" x14ac:dyDescent="0.35">
      <c r="A42" s="18"/>
      <c r="B42" s="51"/>
      <c r="C42" s="31"/>
      <c r="D42" s="1" t="s">
        <v>71</v>
      </c>
      <c r="E42" s="48"/>
      <c r="F42" s="33"/>
      <c r="G42" s="2"/>
      <c r="H42" s="2"/>
      <c r="I42" s="2"/>
      <c r="J42" s="33"/>
      <c r="K42" s="35"/>
      <c r="L42" s="35"/>
      <c r="M42" s="33"/>
      <c r="N42" s="33"/>
      <c r="O42" s="33"/>
      <c r="P42" s="33"/>
      <c r="Q42" s="33"/>
      <c r="R42" s="119"/>
      <c r="S42" s="62"/>
      <c r="T42" s="92" t="str">
        <f>IF(R42="Oui","Eligible","Non éligible")</f>
        <v>Non éligible</v>
      </c>
      <c r="U42" s="32"/>
      <c r="V42" s="5">
        <f>IF(T42="Eligible",1,0)</f>
        <v>0</v>
      </c>
      <c r="X42" s="49"/>
      <c r="Y42" s="49"/>
      <c r="Z42" s="49"/>
      <c r="AA42" s="45"/>
      <c r="AB42" s="45"/>
    </row>
    <row r="43" spans="1:28" ht="6" customHeight="1" thickTop="1" x14ac:dyDescent="0.3">
      <c r="A43" s="18"/>
      <c r="B43" s="5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90"/>
      <c r="S43" s="62"/>
      <c r="T43" s="90"/>
      <c r="U43" s="24"/>
    </row>
    <row r="44" spans="1:28" ht="16.05" customHeight="1" x14ac:dyDescent="0.3">
      <c r="A44" s="18"/>
      <c r="B44" s="51"/>
      <c r="C44" s="31" t="s">
        <v>6</v>
      </c>
      <c r="D44" s="1"/>
      <c r="E44" s="48"/>
      <c r="F44" s="33"/>
      <c r="G44" s="2"/>
      <c r="H44" s="2"/>
      <c r="I44" s="2"/>
      <c r="J44" s="33"/>
      <c r="K44" s="35"/>
      <c r="L44" s="35"/>
      <c r="M44" s="33"/>
      <c r="N44" s="33"/>
      <c r="O44" s="33"/>
      <c r="P44" s="33"/>
      <c r="Q44" s="33"/>
      <c r="R44" s="90"/>
      <c r="S44" s="62"/>
      <c r="T44" s="38"/>
      <c r="U44" s="32"/>
      <c r="X44" s="49"/>
      <c r="Y44" s="49"/>
      <c r="Z44" s="49"/>
      <c r="AA44" s="45"/>
      <c r="AB44" s="45"/>
    </row>
    <row r="45" spans="1:28" ht="6" customHeight="1" thickBot="1" x14ac:dyDescent="0.35">
      <c r="A45" s="18"/>
      <c r="B45" s="5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90"/>
      <c r="S45" s="62"/>
      <c r="T45" s="90"/>
      <c r="U45" s="24"/>
    </row>
    <row r="46" spans="1:28" ht="15.75" customHeight="1" thickTop="1" thickBot="1" x14ac:dyDescent="0.35">
      <c r="A46" s="18"/>
      <c r="B46" s="51"/>
      <c r="C46" s="31"/>
      <c r="D46" s="1" t="s">
        <v>28</v>
      </c>
      <c r="E46" s="48"/>
      <c r="F46" s="33"/>
      <c r="G46" s="2"/>
      <c r="H46" s="2"/>
      <c r="I46" s="2"/>
      <c r="J46" s="33"/>
      <c r="K46" s="35"/>
      <c r="L46" s="35"/>
      <c r="M46" s="33"/>
      <c r="N46" s="33"/>
      <c r="O46" s="33"/>
      <c r="P46" s="33"/>
      <c r="Q46" s="33"/>
      <c r="R46" s="119"/>
      <c r="S46" s="62"/>
      <c r="T46" s="92" t="str">
        <f>IF(R46="Oui","Eligible","Non éligible")</f>
        <v>Non éligible</v>
      </c>
      <c r="U46" s="32"/>
      <c r="V46" s="5">
        <f>IF(T46="Eligible",1,0)</f>
        <v>0</v>
      </c>
      <c r="X46" s="49"/>
      <c r="Y46" s="49"/>
      <c r="Z46" s="49"/>
      <c r="AA46" s="45"/>
      <c r="AB46" s="45"/>
    </row>
    <row r="47" spans="1:28" ht="6" customHeight="1" thickTop="1" thickBot="1" x14ac:dyDescent="0.35">
      <c r="A47" s="18"/>
      <c r="B47" s="5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90"/>
      <c r="S47" s="62"/>
      <c r="T47" s="90"/>
      <c r="U47" s="24"/>
    </row>
    <row r="48" spans="1:28" ht="15.75" customHeight="1" thickTop="1" thickBot="1" x14ac:dyDescent="0.35">
      <c r="A48" s="18"/>
      <c r="B48" s="51"/>
      <c r="C48" s="31"/>
      <c r="D48" s="1" t="s">
        <v>29</v>
      </c>
      <c r="E48" s="48"/>
      <c r="F48" s="33"/>
      <c r="G48" s="2"/>
      <c r="H48" s="2"/>
      <c r="I48" s="2"/>
      <c r="J48" s="33"/>
      <c r="K48" s="35"/>
      <c r="L48" s="35"/>
      <c r="M48" s="33"/>
      <c r="N48" s="33"/>
      <c r="O48" s="33"/>
      <c r="P48" s="33"/>
      <c r="Q48" s="33"/>
      <c r="R48" s="119"/>
      <c r="S48" s="62"/>
      <c r="T48" s="92" t="str">
        <f>IF(R48="Oui","Eligible","Non éligible")</f>
        <v>Non éligible</v>
      </c>
      <c r="U48" s="32"/>
      <c r="V48" s="5">
        <f>IF(T48="Eligible",1,0)</f>
        <v>0</v>
      </c>
      <c r="X48" s="49"/>
      <c r="Y48" s="49"/>
      <c r="Z48" s="49"/>
      <c r="AA48" s="45"/>
      <c r="AB48" s="45"/>
    </row>
    <row r="49" spans="1:28" ht="6" customHeight="1" thickTop="1" x14ac:dyDescent="0.3">
      <c r="A49" s="18"/>
      <c r="B49" s="5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90"/>
      <c r="S49" s="62"/>
      <c r="T49" s="90"/>
      <c r="U49" s="24"/>
    </row>
    <row r="50" spans="1:28" ht="16.05" customHeight="1" x14ac:dyDescent="0.3">
      <c r="A50" s="18"/>
      <c r="B50" s="51"/>
      <c r="C50" s="31" t="s">
        <v>44</v>
      </c>
      <c r="D50" s="1"/>
      <c r="E50" s="48"/>
      <c r="F50" s="33"/>
      <c r="G50" s="2"/>
      <c r="H50" s="2"/>
      <c r="I50" s="2"/>
      <c r="J50" s="33"/>
      <c r="K50" s="35"/>
      <c r="L50" s="35"/>
      <c r="M50" s="33"/>
      <c r="N50" s="33"/>
      <c r="O50" s="33"/>
      <c r="P50" s="33"/>
      <c r="Q50" s="33"/>
      <c r="R50" s="90"/>
      <c r="S50" s="62"/>
      <c r="T50" s="38"/>
      <c r="U50" s="32"/>
      <c r="X50" s="49"/>
      <c r="Y50" s="49"/>
      <c r="Z50" s="49"/>
      <c r="AA50" s="45"/>
      <c r="AB50" s="45"/>
    </row>
    <row r="51" spans="1:28" ht="6" customHeight="1" thickBot="1" x14ac:dyDescent="0.35">
      <c r="A51" s="18"/>
      <c r="B51" s="5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90"/>
      <c r="S51" s="62"/>
      <c r="T51" s="90"/>
      <c r="U51" s="24"/>
    </row>
    <row r="52" spans="1:28" ht="15.75" customHeight="1" thickTop="1" thickBot="1" x14ac:dyDescent="0.35">
      <c r="A52" s="18"/>
      <c r="B52" s="51"/>
      <c r="C52" s="31"/>
      <c r="D52" s="1" t="s">
        <v>45</v>
      </c>
      <c r="E52" s="48"/>
      <c r="F52" s="33"/>
      <c r="G52" s="2"/>
      <c r="H52" s="2"/>
      <c r="I52" s="2"/>
      <c r="J52" s="33"/>
      <c r="K52" s="35"/>
      <c r="L52" s="35"/>
      <c r="M52" s="33"/>
      <c r="N52" s="33"/>
      <c r="O52" s="33"/>
      <c r="P52" s="33"/>
      <c r="Q52" s="33"/>
      <c r="R52" s="119"/>
      <c r="S52" s="62"/>
      <c r="T52" s="92" t="str">
        <f>IF(R52="Oui","Eligible","Non éligible")</f>
        <v>Non éligible</v>
      </c>
      <c r="U52" s="32"/>
      <c r="V52" s="5">
        <f>IF(T52="Eligible",1,0)</f>
        <v>0</v>
      </c>
      <c r="X52" s="49"/>
      <c r="Y52" s="49"/>
      <c r="Z52" s="49"/>
      <c r="AA52" s="45"/>
      <c r="AB52" s="45"/>
    </row>
    <row r="53" spans="1:28" ht="12" customHeight="1" thickTop="1" x14ac:dyDescent="0.3">
      <c r="A53" s="18"/>
      <c r="B53" s="65"/>
      <c r="C53" s="31"/>
      <c r="D53" s="2"/>
      <c r="E53" s="31"/>
      <c r="F53" s="33"/>
      <c r="G53" s="31"/>
      <c r="H53" s="31"/>
      <c r="I53" s="31"/>
      <c r="J53" s="31"/>
      <c r="K53" s="35"/>
      <c r="L53" s="35"/>
      <c r="M53" s="35"/>
      <c r="N53" s="33"/>
      <c r="O53" s="33"/>
      <c r="P53" s="33"/>
      <c r="Q53" s="33"/>
      <c r="R53" s="84"/>
      <c r="S53" s="17"/>
      <c r="T53" s="84"/>
      <c r="U53" s="24"/>
    </row>
    <row r="54" spans="1:28" ht="19.95" customHeight="1" x14ac:dyDescent="0.3">
      <c r="A54" s="18"/>
      <c r="B54" s="53" t="s">
        <v>19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4"/>
      <c r="N54" s="55"/>
      <c r="O54" s="55"/>
      <c r="P54" s="56"/>
      <c r="Q54" s="56"/>
      <c r="R54" s="93" t="s">
        <v>3</v>
      </c>
      <c r="S54" s="76"/>
      <c r="T54" s="93" t="s">
        <v>15</v>
      </c>
      <c r="U54" s="24"/>
    </row>
    <row r="55" spans="1:28" ht="16.05" customHeight="1" thickBot="1" x14ac:dyDescent="0.35">
      <c r="A55" s="18"/>
      <c r="B55" s="57"/>
      <c r="C55" s="28" t="s">
        <v>31</v>
      </c>
      <c r="D55" s="28"/>
      <c r="E55" s="28"/>
      <c r="F55" s="58"/>
      <c r="G55" s="58"/>
      <c r="H55" s="33"/>
      <c r="I55" s="31"/>
      <c r="J55" s="31"/>
      <c r="K55" s="35"/>
      <c r="L55" s="35"/>
      <c r="M55" s="35"/>
      <c r="N55" s="33"/>
      <c r="O55" s="33"/>
      <c r="P55" s="33"/>
      <c r="Q55" s="33"/>
      <c r="R55" s="82"/>
      <c r="S55" s="11"/>
      <c r="T55" s="82"/>
      <c r="U55" s="24"/>
    </row>
    <row r="56" spans="1:28" ht="15.6" thickTop="1" thickBot="1" x14ac:dyDescent="0.35">
      <c r="A56" s="18"/>
      <c r="B56" s="59"/>
      <c r="C56" s="31"/>
      <c r="D56" s="2" t="s">
        <v>32</v>
      </c>
      <c r="E56" s="31"/>
      <c r="F56" s="33"/>
      <c r="G56" s="33"/>
      <c r="H56" s="33"/>
      <c r="I56" s="31"/>
      <c r="J56" s="31"/>
      <c r="K56" s="35"/>
      <c r="L56" s="35"/>
      <c r="M56" s="35"/>
      <c r="N56" s="33"/>
      <c r="O56" s="33"/>
      <c r="P56" s="33"/>
      <c r="Q56" s="33"/>
      <c r="R56" s="120"/>
      <c r="S56" s="17"/>
      <c r="T56" s="94" t="str">
        <f>IF(R56="Oui","Eligible","Non éligible")</f>
        <v>Non éligible</v>
      </c>
      <c r="U56" s="24"/>
      <c r="V56" s="5">
        <f>IF(T56="Eligible",1,0)</f>
        <v>0</v>
      </c>
    </row>
    <row r="57" spans="1:28" ht="6" customHeight="1" thickTop="1" thickBot="1" x14ac:dyDescent="0.35">
      <c r="A57" s="18"/>
      <c r="B57" s="59"/>
      <c r="C57" s="31"/>
      <c r="D57" s="2"/>
      <c r="E57" s="31"/>
      <c r="F57" s="33"/>
      <c r="G57" s="31"/>
      <c r="H57" s="31"/>
      <c r="I57" s="31"/>
      <c r="J57" s="31"/>
      <c r="K57" s="35"/>
      <c r="L57" s="35"/>
      <c r="M57" s="35"/>
      <c r="N57" s="33"/>
      <c r="O57" s="33"/>
      <c r="P57" s="33"/>
      <c r="Q57" s="33"/>
      <c r="R57" s="90"/>
      <c r="S57" s="17"/>
      <c r="T57" s="84"/>
      <c r="U57" s="24"/>
    </row>
    <row r="58" spans="1:28" ht="15.6" thickTop="1" thickBot="1" x14ac:dyDescent="0.35">
      <c r="A58" s="18"/>
      <c r="B58" s="59"/>
      <c r="C58" s="31"/>
      <c r="D58" s="2" t="s">
        <v>33</v>
      </c>
      <c r="E58" s="31"/>
      <c r="F58" s="33"/>
      <c r="G58" s="31"/>
      <c r="H58" s="31"/>
      <c r="I58" s="31"/>
      <c r="J58" s="31"/>
      <c r="K58" s="35"/>
      <c r="L58" s="35"/>
      <c r="M58" s="35"/>
      <c r="N58" s="33"/>
      <c r="O58" s="33"/>
      <c r="P58" s="33"/>
      <c r="Q58" s="33"/>
      <c r="R58" s="120"/>
      <c r="S58" s="17"/>
      <c r="T58" s="94" t="str">
        <f>IF(R58="Oui","Eligible","Non éligible")</f>
        <v>Non éligible</v>
      </c>
      <c r="U58" s="24"/>
      <c r="V58" s="5">
        <f>IF(T58="Eligible",1,0)</f>
        <v>0</v>
      </c>
    </row>
    <row r="59" spans="1:28" ht="6" customHeight="1" thickTop="1" thickBot="1" x14ac:dyDescent="0.35">
      <c r="A59" s="18"/>
      <c r="B59" s="59"/>
      <c r="C59" s="31"/>
      <c r="D59" s="2"/>
      <c r="E59" s="31"/>
      <c r="F59" s="33"/>
      <c r="G59" s="31"/>
      <c r="H59" s="31"/>
      <c r="I59" s="31"/>
      <c r="J59" s="31"/>
      <c r="K59" s="35"/>
      <c r="L59" s="35"/>
      <c r="M59" s="35"/>
      <c r="N59" s="33"/>
      <c r="O59" s="33"/>
      <c r="P59" s="33"/>
      <c r="Q59" s="33"/>
      <c r="R59" s="90"/>
      <c r="S59" s="17"/>
      <c r="T59" s="84"/>
      <c r="U59" s="24"/>
    </row>
    <row r="60" spans="1:28" ht="15.6" thickTop="1" thickBot="1" x14ac:dyDescent="0.35">
      <c r="A60" s="18"/>
      <c r="B60" s="59"/>
      <c r="C60" s="31"/>
      <c r="D60" s="2" t="s">
        <v>34</v>
      </c>
      <c r="E60" s="31"/>
      <c r="F60" s="33"/>
      <c r="G60" s="31"/>
      <c r="H60" s="31"/>
      <c r="I60" s="31"/>
      <c r="J60" s="31"/>
      <c r="K60" s="35"/>
      <c r="L60" s="35"/>
      <c r="M60" s="35"/>
      <c r="N60" s="33"/>
      <c r="O60" s="33"/>
      <c r="P60" s="33"/>
      <c r="Q60" s="33"/>
      <c r="R60" s="120"/>
      <c r="S60" s="17"/>
      <c r="T60" s="94" t="str">
        <f>IF(R60="Oui","Eligible","Non éligible")</f>
        <v>Non éligible</v>
      </c>
      <c r="U60" s="24"/>
      <c r="V60" s="5">
        <f>IF(T60="Eligible",1,0)</f>
        <v>0</v>
      </c>
    </row>
    <row r="61" spans="1:28" ht="6" customHeight="1" thickTop="1" thickBot="1" x14ac:dyDescent="0.35">
      <c r="A61" s="18"/>
      <c r="B61" s="59"/>
      <c r="C61" s="31"/>
      <c r="D61" s="2"/>
      <c r="E61" s="31"/>
      <c r="F61" s="33"/>
      <c r="G61" s="31"/>
      <c r="H61" s="31"/>
      <c r="I61" s="31"/>
      <c r="J61" s="31"/>
      <c r="K61" s="35"/>
      <c r="L61" s="35"/>
      <c r="M61" s="35"/>
      <c r="N61" s="33"/>
      <c r="O61" s="33"/>
      <c r="P61" s="33"/>
      <c r="Q61" s="33"/>
      <c r="R61" s="90"/>
      <c r="S61" s="17"/>
      <c r="T61" s="84"/>
      <c r="U61" s="24"/>
    </row>
    <row r="62" spans="1:28" ht="15.6" thickTop="1" thickBot="1" x14ac:dyDescent="0.35">
      <c r="A62" s="18"/>
      <c r="B62" s="59"/>
      <c r="C62" s="31"/>
      <c r="D62" s="2" t="s">
        <v>35</v>
      </c>
      <c r="E62" s="31"/>
      <c r="F62" s="33"/>
      <c r="G62" s="31"/>
      <c r="H62" s="31"/>
      <c r="I62" s="31"/>
      <c r="J62" s="31"/>
      <c r="K62" s="35"/>
      <c r="L62" s="35"/>
      <c r="M62" s="35"/>
      <c r="N62" s="33"/>
      <c r="O62" s="33"/>
      <c r="P62" s="33"/>
      <c r="Q62" s="33"/>
      <c r="R62" s="120"/>
      <c r="S62" s="17"/>
      <c r="T62" s="94" t="str">
        <f>IF(R62="Oui","Eligible","Non éligible")</f>
        <v>Non éligible</v>
      </c>
      <c r="U62" s="24"/>
      <c r="V62" s="5">
        <f>IF(T62="Eligible",1,0)</f>
        <v>0</v>
      </c>
    </row>
    <row r="63" spans="1:28" ht="6" customHeight="1" thickTop="1" thickBot="1" x14ac:dyDescent="0.35">
      <c r="A63" s="18"/>
      <c r="B63" s="59"/>
      <c r="C63" s="31"/>
      <c r="D63" s="2"/>
      <c r="E63" s="31"/>
      <c r="F63" s="33"/>
      <c r="G63" s="31"/>
      <c r="H63" s="31"/>
      <c r="I63" s="31"/>
      <c r="J63" s="31"/>
      <c r="K63" s="35"/>
      <c r="L63" s="35"/>
      <c r="M63" s="35"/>
      <c r="N63" s="33"/>
      <c r="O63" s="33"/>
      <c r="P63" s="33"/>
      <c r="Q63" s="33"/>
      <c r="R63" s="90"/>
      <c r="S63" s="17"/>
      <c r="T63" s="95"/>
      <c r="U63" s="24"/>
    </row>
    <row r="64" spans="1:28" ht="15.6" thickTop="1" thickBot="1" x14ac:dyDescent="0.35">
      <c r="A64" s="18"/>
      <c r="B64" s="59"/>
      <c r="C64" s="31"/>
      <c r="D64" s="2" t="s">
        <v>77</v>
      </c>
      <c r="E64" s="31"/>
      <c r="F64" s="33"/>
      <c r="G64" s="31"/>
      <c r="H64" s="31"/>
      <c r="I64" s="31"/>
      <c r="J64" s="31"/>
      <c r="K64" s="35"/>
      <c r="L64" s="35"/>
      <c r="M64" s="35"/>
      <c r="N64" s="33"/>
      <c r="O64" s="33"/>
      <c r="P64" s="33"/>
      <c r="Q64" s="33"/>
      <c r="R64" s="120"/>
      <c r="S64" s="17"/>
      <c r="T64" s="94" t="str">
        <f>IF(R64="Oui","Eligible","Non éligible")</f>
        <v>Non éligible</v>
      </c>
      <c r="U64" s="24"/>
      <c r="V64" s="5">
        <f>IF(T64="Eligible",1,0)</f>
        <v>0</v>
      </c>
    </row>
    <row r="65" spans="1:22" ht="6" customHeight="1" thickTop="1" thickBot="1" x14ac:dyDescent="0.35">
      <c r="A65" s="18"/>
      <c r="B65" s="59"/>
      <c r="C65" s="31"/>
      <c r="D65" s="2"/>
      <c r="E65" s="31"/>
      <c r="F65" s="33"/>
      <c r="G65" s="31"/>
      <c r="H65" s="31"/>
      <c r="I65" s="31"/>
      <c r="J65" s="31"/>
      <c r="K65" s="35"/>
      <c r="L65" s="35"/>
      <c r="M65" s="35"/>
      <c r="N65" s="33"/>
      <c r="O65" s="33"/>
      <c r="P65" s="33"/>
      <c r="Q65" s="33"/>
      <c r="R65" s="90"/>
      <c r="S65" s="17"/>
      <c r="T65" s="84"/>
      <c r="U65" s="24"/>
    </row>
    <row r="66" spans="1:22" ht="15.6" thickTop="1" thickBot="1" x14ac:dyDescent="0.35">
      <c r="A66" s="18"/>
      <c r="B66" s="59"/>
      <c r="C66" s="31"/>
      <c r="D66" s="2" t="s">
        <v>40</v>
      </c>
      <c r="E66" s="2"/>
      <c r="F66" s="33"/>
      <c r="G66" s="33"/>
      <c r="H66" s="2"/>
      <c r="I66" s="2"/>
      <c r="J66" s="2"/>
      <c r="K66" s="35"/>
      <c r="L66" s="35"/>
      <c r="M66" s="35"/>
      <c r="N66" s="33"/>
      <c r="O66" s="33"/>
      <c r="P66" s="33"/>
      <c r="Q66" s="33"/>
      <c r="R66" s="120"/>
      <c r="S66" s="63"/>
      <c r="T66" s="94" t="str">
        <f>IF(R66="Oui","Eligible","Non éligible")</f>
        <v>Non éligible</v>
      </c>
      <c r="U66" s="24"/>
      <c r="V66" s="5">
        <f>IF(T66="Eligible",1,0)</f>
        <v>0</v>
      </c>
    </row>
    <row r="67" spans="1:22" ht="6.9" customHeight="1" thickTop="1" thickBot="1" x14ac:dyDescent="0.35">
      <c r="A67" s="18"/>
      <c r="B67" s="59"/>
      <c r="C67" s="31"/>
      <c r="D67" s="2"/>
      <c r="E67" s="2"/>
      <c r="F67" s="33"/>
      <c r="G67" s="33"/>
      <c r="H67" s="2"/>
      <c r="I67" s="2"/>
      <c r="J67" s="2"/>
      <c r="K67" s="35"/>
      <c r="L67" s="35"/>
      <c r="M67" s="35"/>
      <c r="N67" s="33"/>
      <c r="O67" s="33"/>
      <c r="P67" s="33"/>
      <c r="Q67" s="33"/>
      <c r="R67" s="121"/>
      <c r="S67" s="63"/>
      <c r="T67" s="36"/>
      <c r="U67" s="24"/>
    </row>
    <row r="68" spans="1:22" ht="15.6" thickTop="1" thickBot="1" x14ac:dyDescent="0.35">
      <c r="A68" s="18"/>
      <c r="B68" s="59"/>
      <c r="C68" s="31"/>
      <c r="D68" s="2" t="s">
        <v>41</v>
      </c>
      <c r="E68" s="2"/>
      <c r="F68" s="33"/>
      <c r="G68" s="2"/>
      <c r="H68" s="2"/>
      <c r="I68" s="2"/>
      <c r="J68" s="2"/>
      <c r="K68" s="35"/>
      <c r="L68" s="35"/>
      <c r="M68" s="35"/>
      <c r="N68" s="33"/>
      <c r="O68" s="33"/>
      <c r="P68" s="33"/>
      <c r="Q68" s="33"/>
      <c r="R68" s="120"/>
      <c r="S68" s="63"/>
      <c r="T68" s="94" t="str">
        <f>IF(R68="Oui","Eligible","Non éligible")</f>
        <v>Non éligible</v>
      </c>
      <c r="U68" s="24"/>
      <c r="V68" s="5">
        <f>IF(T68="Eligible",1,0)</f>
        <v>0</v>
      </c>
    </row>
    <row r="69" spans="1:22" ht="6.9" customHeight="1" thickTop="1" thickBot="1" x14ac:dyDescent="0.35">
      <c r="A69" s="18"/>
      <c r="B69" s="59"/>
      <c r="C69" s="31"/>
      <c r="D69" s="2"/>
      <c r="E69" s="31"/>
      <c r="F69" s="33"/>
      <c r="G69" s="31"/>
      <c r="H69" s="31"/>
      <c r="I69" s="31"/>
      <c r="J69" s="31"/>
      <c r="K69" s="35"/>
      <c r="L69" s="35"/>
      <c r="M69" s="35"/>
      <c r="N69" s="33"/>
      <c r="O69" s="33"/>
      <c r="P69" s="33"/>
      <c r="Q69" s="33"/>
      <c r="R69" s="90"/>
      <c r="S69" s="17"/>
      <c r="T69" s="84"/>
      <c r="U69" s="24"/>
    </row>
    <row r="70" spans="1:22" ht="15.6" thickTop="1" thickBot="1" x14ac:dyDescent="0.35">
      <c r="A70" s="18"/>
      <c r="B70" s="59"/>
      <c r="C70" s="31"/>
      <c r="D70" s="2" t="s">
        <v>42</v>
      </c>
      <c r="E70" s="2"/>
      <c r="F70" s="33"/>
      <c r="G70" s="2"/>
      <c r="H70" s="2"/>
      <c r="I70" s="2"/>
      <c r="J70" s="2"/>
      <c r="K70" s="35"/>
      <c r="L70" s="35"/>
      <c r="M70" s="35"/>
      <c r="N70" s="33"/>
      <c r="O70" s="33"/>
      <c r="P70" s="33"/>
      <c r="Q70" s="33"/>
      <c r="R70" s="120"/>
      <c r="S70" s="63"/>
      <c r="T70" s="94" t="str">
        <f>IF(R70="Oui","Eligible","Non éligible")</f>
        <v>Non éligible</v>
      </c>
      <c r="U70" s="24"/>
      <c r="V70" s="5">
        <f>IF(T70="Eligible",1,0)</f>
        <v>0</v>
      </c>
    </row>
    <row r="71" spans="1:22" ht="6.9" customHeight="1" thickTop="1" thickBot="1" x14ac:dyDescent="0.35">
      <c r="A71" s="18"/>
      <c r="B71" s="59"/>
      <c r="C71" s="31"/>
      <c r="D71" s="2"/>
      <c r="E71" s="31"/>
      <c r="F71" s="33"/>
      <c r="G71" s="31"/>
      <c r="H71" s="31"/>
      <c r="I71" s="31"/>
      <c r="J71" s="31"/>
      <c r="K71" s="35"/>
      <c r="L71" s="35"/>
      <c r="M71" s="35"/>
      <c r="N71" s="33"/>
      <c r="O71" s="33"/>
      <c r="P71" s="33"/>
      <c r="Q71" s="33"/>
      <c r="R71" s="90"/>
      <c r="S71" s="17"/>
      <c r="T71" s="84"/>
      <c r="U71" s="24"/>
    </row>
    <row r="72" spans="1:22" ht="15.6" thickTop="1" thickBot="1" x14ac:dyDescent="0.35">
      <c r="A72" s="18"/>
      <c r="B72" s="59"/>
      <c r="C72" s="31"/>
      <c r="D72" s="2" t="s">
        <v>43</v>
      </c>
      <c r="E72" s="2"/>
      <c r="F72" s="33"/>
      <c r="G72" s="2"/>
      <c r="H72" s="2"/>
      <c r="I72" s="2"/>
      <c r="J72" s="2"/>
      <c r="K72" s="35"/>
      <c r="L72" s="35"/>
      <c r="M72" s="35"/>
      <c r="N72" s="33"/>
      <c r="O72" s="33"/>
      <c r="P72" s="33"/>
      <c r="Q72" s="33"/>
      <c r="R72" s="120"/>
      <c r="S72" s="63"/>
      <c r="T72" s="94" t="str">
        <f>IF(R72="Oui","Eligible","Non éligible")</f>
        <v>Non éligible</v>
      </c>
      <c r="U72" s="24"/>
      <c r="V72" s="5">
        <f>IF(T72="Eligible",1,0)</f>
        <v>0</v>
      </c>
    </row>
    <row r="73" spans="1:22" ht="6.9" customHeight="1" thickTop="1" x14ac:dyDescent="0.3">
      <c r="A73" s="18"/>
      <c r="B73" s="59"/>
      <c r="C73" s="31"/>
      <c r="D73" s="2"/>
      <c r="E73" s="31"/>
      <c r="F73" s="33"/>
      <c r="G73" s="31"/>
      <c r="H73" s="31"/>
      <c r="I73" s="31"/>
      <c r="J73" s="31"/>
      <c r="K73" s="35"/>
      <c r="L73" s="35"/>
      <c r="M73" s="35"/>
      <c r="N73" s="33"/>
      <c r="O73" s="33"/>
      <c r="P73" s="33"/>
      <c r="Q73" s="33"/>
      <c r="R73" s="90"/>
      <c r="S73" s="17"/>
      <c r="T73" s="84"/>
      <c r="U73" s="24"/>
    </row>
    <row r="74" spans="1:22" ht="16.05" customHeight="1" thickBot="1" x14ac:dyDescent="0.35">
      <c r="A74" s="18"/>
      <c r="B74" s="57"/>
      <c r="C74" s="28" t="s">
        <v>10</v>
      </c>
      <c r="D74" s="28"/>
      <c r="E74" s="28"/>
      <c r="F74" s="58"/>
      <c r="G74" s="58"/>
      <c r="H74" s="31"/>
      <c r="I74" s="31"/>
      <c r="J74" s="31"/>
      <c r="K74" s="35"/>
      <c r="L74" s="35"/>
      <c r="M74" s="35"/>
      <c r="N74" s="33"/>
      <c r="O74" s="33"/>
      <c r="P74" s="33"/>
      <c r="Q74" s="33"/>
      <c r="R74" s="121"/>
      <c r="S74" s="63"/>
      <c r="T74" s="36"/>
      <c r="U74" s="24"/>
    </row>
    <row r="75" spans="1:22" ht="15.6" thickTop="1" thickBot="1" x14ac:dyDescent="0.35">
      <c r="A75" s="18"/>
      <c r="B75" s="59"/>
      <c r="C75" s="31"/>
      <c r="D75" s="2" t="s">
        <v>39</v>
      </c>
      <c r="E75" s="2"/>
      <c r="F75" s="33"/>
      <c r="G75" s="33"/>
      <c r="H75" s="2"/>
      <c r="I75" s="2"/>
      <c r="J75" s="2"/>
      <c r="K75" s="35"/>
      <c r="L75" s="35"/>
      <c r="M75" s="35"/>
      <c r="N75" s="33"/>
      <c r="O75" s="33"/>
      <c r="P75" s="33"/>
      <c r="Q75" s="33"/>
      <c r="R75" s="120"/>
      <c r="S75" s="63"/>
      <c r="T75" s="94" t="str">
        <f>IF(R75="Oui","Eligible","Non éligible")</f>
        <v>Non éligible</v>
      </c>
      <c r="U75" s="24"/>
      <c r="V75" s="5">
        <f>IF(T75="Eligible",1,0)</f>
        <v>0</v>
      </c>
    </row>
    <row r="76" spans="1:22" ht="12" customHeight="1" thickTop="1" x14ac:dyDescent="0.3">
      <c r="A76" s="18"/>
      <c r="B76" s="65"/>
      <c r="C76" s="31"/>
      <c r="D76" s="2"/>
      <c r="E76" s="31"/>
      <c r="F76" s="33"/>
      <c r="G76" s="31"/>
      <c r="H76" s="31"/>
      <c r="I76" s="31"/>
      <c r="J76" s="31"/>
      <c r="K76" s="35"/>
      <c r="L76" s="35"/>
      <c r="M76" s="35"/>
      <c r="N76" s="33"/>
      <c r="O76" s="33"/>
      <c r="P76" s="33"/>
      <c r="Q76" s="33"/>
      <c r="R76" s="84"/>
      <c r="S76" s="17"/>
      <c r="T76" s="84"/>
      <c r="U76" s="24"/>
    </row>
    <row r="77" spans="1:22" ht="25.95" customHeight="1" x14ac:dyDescent="0.3">
      <c r="A77" s="18"/>
      <c r="B77" s="138" t="s">
        <v>46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41"/>
      <c r="N77" s="142"/>
      <c r="O77" s="142"/>
      <c r="P77" s="143"/>
      <c r="Q77" s="223" t="s">
        <v>80</v>
      </c>
      <c r="R77" s="223"/>
      <c r="S77" s="223"/>
      <c r="T77" s="144" t="s">
        <v>15</v>
      </c>
      <c r="U77" s="24"/>
    </row>
    <row r="78" spans="1:22" ht="16.05" customHeight="1" thickBot="1" x14ac:dyDescent="0.35">
      <c r="A78" s="18"/>
      <c r="B78" s="139"/>
      <c r="C78" s="28" t="s">
        <v>78</v>
      </c>
      <c r="D78" s="28"/>
      <c r="E78" s="28"/>
      <c r="F78" s="58"/>
      <c r="G78" s="58"/>
      <c r="H78" s="33"/>
      <c r="I78" s="31"/>
      <c r="J78" s="31"/>
      <c r="K78" s="35"/>
      <c r="L78" s="35"/>
      <c r="M78" s="35"/>
      <c r="N78" s="33"/>
      <c r="O78" s="33"/>
      <c r="P78" s="33"/>
      <c r="Q78" s="33"/>
      <c r="R78" s="82"/>
      <c r="S78" s="11"/>
      <c r="T78" s="82"/>
      <c r="U78" s="24"/>
    </row>
    <row r="79" spans="1:22" ht="6" customHeight="1" thickTop="1" thickBot="1" x14ac:dyDescent="0.35">
      <c r="A79" s="18"/>
      <c r="B79" s="140"/>
      <c r="C79" s="31"/>
      <c r="D79" s="2"/>
      <c r="E79" s="31"/>
      <c r="F79" s="33"/>
      <c r="G79" s="31"/>
      <c r="H79" s="31"/>
      <c r="I79" s="31"/>
      <c r="J79" s="31"/>
      <c r="K79" s="35"/>
      <c r="L79" s="35"/>
      <c r="M79" s="182"/>
      <c r="N79" s="182"/>
      <c r="O79" s="182"/>
      <c r="P79" s="182"/>
      <c r="Q79" s="182"/>
      <c r="R79" s="214"/>
      <c r="T79" s="5"/>
      <c r="U79" s="24"/>
    </row>
    <row r="80" spans="1:22" ht="14.4" customHeight="1" thickBot="1" x14ac:dyDescent="0.35">
      <c r="A80" s="18"/>
      <c r="B80" s="140"/>
      <c r="C80" s="31"/>
      <c r="D80" s="2" t="s">
        <v>51</v>
      </c>
      <c r="E80" s="31"/>
      <c r="F80" s="33"/>
      <c r="G80" s="31"/>
      <c r="H80" s="31"/>
      <c r="I80" s="31"/>
      <c r="J80" s="31"/>
      <c r="K80" s="35"/>
      <c r="L80" s="35"/>
      <c r="M80" s="182"/>
      <c r="N80" s="193"/>
      <c r="O80" s="194"/>
      <c r="P80" s="195"/>
      <c r="Q80" s="182"/>
      <c r="R80" s="215"/>
      <c r="T80" s="5"/>
      <c r="U80" s="24"/>
    </row>
    <row r="81" spans="1:22" ht="6" customHeight="1" thickBot="1" x14ac:dyDescent="0.35">
      <c r="A81" s="18"/>
      <c r="B81" s="140"/>
      <c r="C81" s="31"/>
      <c r="D81" s="2"/>
      <c r="E81" s="31"/>
      <c r="F81" s="33"/>
      <c r="G81" s="31"/>
      <c r="H81" s="31"/>
      <c r="I81" s="31"/>
      <c r="J81" s="31"/>
      <c r="K81" s="35"/>
      <c r="L81" s="35"/>
      <c r="M81" s="182"/>
      <c r="N81" s="182"/>
      <c r="O81" s="182"/>
      <c r="P81" s="182"/>
      <c r="Q81" s="182"/>
      <c r="R81" s="215"/>
      <c r="T81" s="5"/>
      <c r="U81" s="24"/>
    </row>
    <row r="82" spans="1:22" ht="14.4" customHeight="1" thickBot="1" x14ac:dyDescent="0.35">
      <c r="A82" s="18"/>
      <c r="B82" s="140"/>
      <c r="C82" s="31"/>
      <c r="D82" s="2" t="s">
        <v>47</v>
      </c>
      <c r="E82" s="31"/>
      <c r="F82" s="33"/>
      <c r="G82" s="31"/>
      <c r="H82" s="31"/>
      <c r="I82" s="31"/>
      <c r="J82" s="31"/>
      <c r="K82" s="35"/>
      <c r="L82" s="35"/>
      <c r="M82" s="182"/>
      <c r="N82" s="193"/>
      <c r="O82" s="194"/>
      <c r="P82" s="195"/>
      <c r="Q82" s="182"/>
      <c r="R82" s="215"/>
      <c r="T82" s="210" t="str">
        <f>IF(R79="Oui","Eligible","Non éligible")</f>
        <v>Non éligible</v>
      </c>
      <c r="U82" s="24"/>
      <c r="V82" s="183">
        <f>IF(T82="Eligible",1,0)</f>
        <v>0</v>
      </c>
    </row>
    <row r="83" spans="1:22" ht="6" customHeight="1" thickBot="1" x14ac:dyDescent="0.35">
      <c r="A83" s="18"/>
      <c r="B83" s="140"/>
      <c r="C83" s="31"/>
      <c r="D83" s="2"/>
      <c r="E83" s="31"/>
      <c r="F83" s="33"/>
      <c r="G83" s="31"/>
      <c r="H83" s="31"/>
      <c r="I83" s="31"/>
      <c r="J83" s="31"/>
      <c r="K83" s="35"/>
      <c r="L83" s="35"/>
      <c r="M83" s="182"/>
      <c r="N83" s="182"/>
      <c r="O83" s="182"/>
      <c r="P83" s="182"/>
      <c r="Q83" s="182"/>
      <c r="R83" s="215"/>
      <c r="S83" s="17"/>
      <c r="T83" s="211"/>
      <c r="U83" s="24"/>
      <c r="V83" s="183"/>
    </row>
    <row r="84" spans="1:22" ht="15.6" customHeight="1" thickBot="1" x14ac:dyDescent="0.35">
      <c r="A84" s="18"/>
      <c r="B84" s="140"/>
      <c r="C84" s="31"/>
      <c r="D84" s="2" t="s">
        <v>54</v>
      </c>
      <c r="E84" s="31"/>
      <c r="F84" s="33"/>
      <c r="G84" s="31"/>
      <c r="H84" s="31"/>
      <c r="I84" s="31"/>
      <c r="J84" s="31"/>
      <c r="K84" s="35"/>
      <c r="L84" s="35"/>
      <c r="M84" s="182"/>
      <c r="N84" s="193"/>
      <c r="O84" s="194"/>
      <c r="P84" s="195"/>
      <c r="Q84" s="182"/>
      <c r="R84" s="215"/>
      <c r="T84" s="211"/>
      <c r="U84" s="24"/>
      <c r="V84" s="183"/>
    </row>
    <row r="85" spans="1:22" ht="6" customHeight="1" thickBot="1" x14ac:dyDescent="0.35">
      <c r="A85" s="18"/>
      <c r="B85" s="140"/>
      <c r="C85" s="31"/>
      <c r="D85" s="2"/>
      <c r="E85" s="31"/>
      <c r="F85" s="33"/>
      <c r="G85" s="31"/>
      <c r="H85" s="31"/>
      <c r="I85" s="31"/>
      <c r="J85" s="31"/>
      <c r="K85" s="35"/>
      <c r="L85" s="35"/>
      <c r="M85" s="182"/>
      <c r="N85" s="182"/>
      <c r="O85" s="182"/>
      <c r="P85" s="182"/>
      <c r="Q85" s="182"/>
      <c r="R85" s="215"/>
      <c r="S85" s="17"/>
      <c r="T85" s="211"/>
      <c r="U85" s="24"/>
      <c r="V85" s="183"/>
    </row>
    <row r="86" spans="1:22" ht="14.4" customHeight="1" thickBot="1" x14ac:dyDescent="0.35">
      <c r="A86" s="18"/>
      <c r="B86" s="140"/>
      <c r="C86" s="31"/>
      <c r="D86" s="2" t="s">
        <v>48</v>
      </c>
      <c r="E86" s="31"/>
      <c r="F86" s="33"/>
      <c r="G86" s="31"/>
      <c r="H86" s="31"/>
      <c r="I86" s="31"/>
      <c r="J86" s="31"/>
      <c r="K86" s="35"/>
      <c r="L86" s="35"/>
      <c r="M86" s="182"/>
      <c r="N86" s="193"/>
      <c r="O86" s="194"/>
      <c r="P86" s="195"/>
      <c r="Q86" s="182"/>
      <c r="R86" s="215"/>
      <c r="T86" s="212"/>
      <c r="U86" s="24"/>
      <c r="V86" s="183"/>
    </row>
    <row r="87" spans="1:22" ht="6" customHeight="1" thickBot="1" x14ac:dyDescent="0.35">
      <c r="A87" s="18"/>
      <c r="B87" s="140"/>
      <c r="C87" s="31"/>
      <c r="D87" s="2"/>
      <c r="E87" s="31"/>
      <c r="F87" s="33"/>
      <c r="G87" s="31"/>
      <c r="H87" s="31"/>
      <c r="I87" s="31"/>
      <c r="J87" s="31"/>
      <c r="K87" s="35"/>
      <c r="L87" s="35"/>
      <c r="M87" s="182"/>
      <c r="N87" s="182"/>
      <c r="O87" s="182"/>
      <c r="P87" s="182"/>
      <c r="Q87" s="182"/>
      <c r="R87" s="215"/>
      <c r="T87" s="5"/>
      <c r="U87" s="24"/>
    </row>
    <row r="88" spans="1:22" ht="14.4" customHeight="1" thickBot="1" x14ac:dyDescent="0.35">
      <c r="A88" s="18"/>
      <c r="B88" s="140"/>
      <c r="C88" s="31"/>
      <c r="D88" s="2" t="s">
        <v>49</v>
      </c>
      <c r="E88" s="31"/>
      <c r="F88" s="33"/>
      <c r="G88" s="31"/>
      <c r="H88" s="31"/>
      <c r="I88" s="31"/>
      <c r="J88" s="31"/>
      <c r="K88" s="35"/>
      <c r="L88" s="35"/>
      <c r="M88" s="182"/>
      <c r="N88" s="193"/>
      <c r="O88" s="194"/>
      <c r="P88" s="195"/>
      <c r="Q88" s="182"/>
      <c r="R88" s="215"/>
      <c r="T88" s="5"/>
      <c r="U88" s="24"/>
    </row>
    <row r="89" spans="1:22" ht="6" customHeight="1" thickBot="1" x14ac:dyDescent="0.35">
      <c r="A89" s="18"/>
      <c r="B89" s="140"/>
      <c r="C89" s="31"/>
      <c r="D89" s="2"/>
      <c r="E89" s="31"/>
      <c r="F89" s="33"/>
      <c r="G89" s="31"/>
      <c r="H89" s="31"/>
      <c r="I89" s="31"/>
      <c r="J89" s="31"/>
      <c r="K89" s="35"/>
      <c r="L89" s="35"/>
      <c r="M89" s="182"/>
      <c r="N89" s="182"/>
      <c r="O89" s="182"/>
      <c r="P89" s="182"/>
      <c r="Q89" s="182"/>
      <c r="R89" s="215"/>
      <c r="T89" s="5"/>
      <c r="U89" s="24"/>
    </row>
    <row r="90" spans="1:22" ht="14.4" customHeight="1" thickBot="1" x14ac:dyDescent="0.35">
      <c r="A90" s="18"/>
      <c r="B90" s="140"/>
      <c r="C90" s="31"/>
      <c r="D90" s="2" t="s">
        <v>50</v>
      </c>
      <c r="E90" s="31"/>
      <c r="F90" s="33"/>
      <c r="G90" s="31"/>
      <c r="H90" s="31"/>
      <c r="I90" s="31"/>
      <c r="J90" s="31"/>
      <c r="K90" s="35"/>
      <c r="L90" s="35"/>
      <c r="M90" s="182"/>
      <c r="N90" s="193"/>
      <c r="O90" s="194"/>
      <c r="P90" s="195"/>
      <c r="Q90" s="182"/>
      <c r="R90" s="216"/>
      <c r="T90" s="5"/>
      <c r="U90" s="24"/>
    </row>
    <row r="91" spans="1:22" ht="6" customHeight="1" x14ac:dyDescent="0.3">
      <c r="A91" s="18"/>
      <c r="B91" s="140"/>
      <c r="C91" s="31"/>
      <c r="D91" s="2"/>
      <c r="E91" s="31"/>
      <c r="F91" s="33"/>
      <c r="G91" s="31"/>
      <c r="H91" s="31"/>
      <c r="I91" s="31"/>
      <c r="J91" s="31"/>
      <c r="K91" s="35"/>
      <c r="L91" s="35"/>
      <c r="M91" s="35"/>
      <c r="N91" s="33"/>
      <c r="O91" s="33"/>
      <c r="P91" s="33"/>
      <c r="Q91" s="33"/>
      <c r="R91" s="5"/>
      <c r="T91" s="5"/>
      <c r="U91" s="24"/>
    </row>
    <row r="92" spans="1:22" ht="27" customHeight="1" thickBot="1" x14ac:dyDescent="0.35">
      <c r="A92" s="146"/>
      <c r="B92" s="4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83"/>
      <c r="S92" s="33"/>
      <c r="T92" s="83"/>
      <c r="U92" s="24"/>
    </row>
    <row r="93" spans="1:22" ht="20.25" customHeight="1" thickBot="1" x14ac:dyDescent="0.35">
      <c r="A93" s="147"/>
      <c r="B93" s="42"/>
      <c r="C93" s="42"/>
      <c r="D93" s="33"/>
      <c r="E93" s="33"/>
      <c r="F93" s="145" t="s">
        <v>38</v>
      </c>
      <c r="G93" s="206"/>
      <c r="H93" s="207"/>
      <c r="I93" s="207"/>
      <c r="J93" s="207"/>
      <c r="K93" s="207"/>
      <c r="L93" s="207"/>
      <c r="M93" s="207"/>
      <c r="N93" s="207"/>
      <c r="O93" s="207"/>
      <c r="P93" s="208"/>
      <c r="Q93" s="17" t="s">
        <v>1</v>
      </c>
      <c r="R93" s="79"/>
      <c r="S93" s="60"/>
      <c r="T93" s="60"/>
      <c r="U93" s="24"/>
    </row>
    <row r="94" spans="1:22" ht="5.0999999999999996" customHeight="1" x14ac:dyDescent="0.3">
      <c r="A94" s="147"/>
      <c r="B94" s="4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83"/>
      <c r="S94" s="33"/>
      <c r="T94" s="83"/>
      <c r="U94" s="24"/>
    </row>
    <row r="95" spans="1:22" customFormat="1" ht="18" x14ac:dyDescent="0.35">
      <c r="A95" s="147"/>
      <c r="B95" s="213" t="s">
        <v>83</v>
      </c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4"/>
    </row>
    <row r="96" spans="1:22" ht="21" customHeight="1" x14ac:dyDescent="0.3">
      <c r="A96" s="147"/>
      <c r="B96" s="43"/>
      <c r="C96" s="60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83"/>
      <c r="S96" s="33"/>
      <c r="T96" s="83"/>
      <c r="U96" s="24"/>
    </row>
    <row r="97" spans="1:24" ht="33.75" customHeight="1" x14ac:dyDescent="0.3">
      <c r="A97" s="18"/>
      <c r="B97" s="209" t="str">
        <f>IF(V97=1,"Eligible au Label Territorial","Non éligible")</f>
        <v>Non éligible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4"/>
      <c r="V97" s="5">
        <f>MIN(V8:V82)</f>
        <v>0</v>
      </c>
    </row>
    <row r="98" spans="1:24" ht="6.75" customHeight="1" x14ac:dyDescent="0.3">
      <c r="A98" s="18"/>
      <c r="B98" s="43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96"/>
      <c r="S98" s="78"/>
      <c r="T98" s="96"/>
      <c r="U98" s="24"/>
    </row>
    <row r="99" spans="1:24" ht="30" customHeight="1" thickBot="1" x14ac:dyDescent="0.35">
      <c r="A99" s="133" t="s">
        <v>37</v>
      </c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5"/>
      <c r="S99" s="124"/>
      <c r="T99" s="125"/>
      <c r="U99" s="126"/>
    </row>
    <row r="100" spans="1:24" ht="21" customHeight="1" thickBot="1" x14ac:dyDescent="0.35">
      <c r="A100" s="122"/>
      <c r="B100" s="224" t="s">
        <v>82</v>
      </c>
      <c r="C100" s="224"/>
      <c r="D100" s="224"/>
      <c r="E100" s="224"/>
      <c r="F100" s="224"/>
      <c r="G100" s="225"/>
      <c r="H100" s="137"/>
      <c r="I100" s="134"/>
      <c r="J100" s="134"/>
      <c r="K100" s="134"/>
      <c r="L100" s="134"/>
      <c r="M100" s="134"/>
      <c r="N100" s="134"/>
      <c r="O100" s="134"/>
      <c r="P100" s="134"/>
      <c r="Q100" s="134"/>
      <c r="R100" s="135"/>
      <c r="S100" s="134"/>
      <c r="T100" s="136"/>
      <c r="U100" s="126"/>
    </row>
    <row r="101" spans="1:24" ht="15" thickBot="1" x14ac:dyDescent="0.35">
      <c r="A101" s="122"/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5"/>
      <c r="S101" s="124"/>
      <c r="T101" s="125"/>
      <c r="U101" s="126"/>
      <c r="X101" s="5" t="s">
        <v>2</v>
      </c>
    </row>
    <row r="102" spans="1:24" ht="12" customHeight="1" x14ac:dyDescent="0.3">
      <c r="A102" s="122"/>
      <c r="B102" s="123"/>
      <c r="C102" s="197" t="s">
        <v>81</v>
      </c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9"/>
      <c r="U102" s="126"/>
    </row>
    <row r="103" spans="1:24" ht="12.75" customHeight="1" x14ac:dyDescent="0.3">
      <c r="A103" s="122"/>
      <c r="B103" s="123"/>
      <c r="C103" s="200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2"/>
      <c r="U103" s="126"/>
    </row>
    <row r="104" spans="1:24" ht="12.75" customHeight="1" x14ac:dyDescent="0.3">
      <c r="A104" s="122"/>
      <c r="B104" s="123"/>
      <c r="C104" s="200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2"/>
      <c r="U104" s="126"/>
    </row>
    <row r="105" spans="1:24" ht="12.75" customHeight="1" x14ac:dyDescent="0.3">
      <c r="A105" s="122"/>
      <c r="B105" s="123"/>
      <c r="C105" s="200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2"/>
      <c r="U105" s="126"/>
    </row>
    <row r="106" spans="1:24" ht="11.25" customHeight="1" x14ac:dyDescent="0.3">
      <c r="A106" s="122"/>
      <c r="B106" s="123"/>
      <c r="C106" s="200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2"/>
      <c r="U106" s="126"/>
    </row>
    <row r="107" spans="1:24" ht="12" customHeight="1" x14ac:dyDescent="0.3">
      <c r="A107" s="122"/>
      <c r="B107" s="123"/>
      <c r="C107" s="200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2"/>
      <c r="U107" s="126"/>
    </row>
    <row r="108" spans="1:24" ht="15" customHeight="1" x14ac:dyDescent="0.3">
      <c r="A108" s="122"/>
      <c r="B108" s="123"/>
      <c r="C108" s="200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2"/>
      <c r="U108" s="126"/>
    </row>
    <row r="109" spans="1:24" ht="12" customHeight="1" x14ac:dyDescent="0.3">
      <c r="A109" s="122"/>
      <c r="B109" s="123"/>
      <c r="C109" s="200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2"/>
      <c r="U109" s="126"/>
    </row>
    <row r="110" spans="1:24" ht="14.25" customHeight="1" x14ac:dyDescent="0.3">
      <c r="A110" s="122"/>
      <c r="B110" s="123"/>
      <c r="C110" s="200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2"/>
      <c r="U110" s="126"/>
    </row>
    <row r="111" spans="1:24" ht="13.5" customHeight="1" thickBot="1" x14ac:dyDescent="0.35">
      <c r="A111" s="122"/>
      <c r="B111" s="123"/>
      <c r="C111" s="203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5"/>
      <c r="U111" s="126"/>
    </row>
    <row r="112" spans="1:24" ht="13.5" customHeight="1" x14ac:dyDescent="0.3">
      <c r="A112" s="122"/>
      <c r="B112" s="123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27"/>
      <c r="U112" s="126"/>
    </row>
    <row r="113" spans="1:21" ht="5.0999999999999996" customHeight="1" thickBot="1" x14ac:dyDescent="0.35">
      <c r="A113" s="128"/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1"/>
      <c r="S113" s="130"/>
      <c r="T113" s="131"/>
      <c r="U113" s="132"/>
    </row>
    <row r="114" spans="1:21" ht="15" thickTop="1" x14ac:dyDescent="0.3">
      <c r="A114" s="42"/>
      <c r="B114" s="43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85"/>
      <c r="S114" s="42"/>
      <c r="T114" s="85"/>
      <c r="U114" s="42"/>
    </row>
  </sheetData>
  <sheetProtection selectLockedCells="1"/>
  <mergeCells count="20">
    <mergeCell ref="C112:S112"/>
    <mergeCell ref="C102:T111"/>
    <mergeCell ref="G93:P93"/>
    <mergeCell ref="B97:T97"/>
    <mergeCell ref="T82:T86"/>
    <mergeCell ref="B95:T95"/>
    <mergeCell ref="R79:R90"/>
    <mergeCell ref="N88:P88"/>
    <mergeCell ref="N90:P90"/>
    <mergeCell ref="B100:G100"/>
    <mergeCell ref="V82:V86"/>
    <mergeCell ref="B1:T1"/>
    <mergeCell ref="B2:T2"/>
    <mergeCell ref="R4:T4"/>
    <mergeCell ref="E4:M4"/>
    <mergeCell ref="N80:P80"/>
    <mergeCell ref="N82:P82"/>
    <mergeCell ref="N84:P84"/>
    <mergeCell ref="N86:P86"/>
    <mergeCell ref="Q77:S77"/>
  </mergeCells>
  <dataValidations count="1">
    <dataValidation type="list" allowBlank="1" showInputMessage="1" showErrorMessage="1" sqref="R8 R10 R52 R28 R30 R62 R46 R48 R38 R40 R58 R60 R32 R34 R75 R66 R68 R70 R72 R56 R42 R64 R79:R90 N80:P80 N82:P82 N84:P84 N86:P86 N88:P88 N90:P90" xr:uid="{9C0622A8-DC9A-487A-8F0F-94F88934029E}">
      <formula1>"Oui, Non"</formula1>
    </dataValidation>
  </dataValidations>
  <printOptions horizontalCentered="1"/>
  <pageMargins left="0.08" right="0.08" top="0.08" bottom="0.08" header="0.31" footer="0.31"/>
  <pageSetup paperSize="9" scale="5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BDEAA-204C-4845-8A90-1D5CBDF1E1A3}">
  <sheetPr>
    <tabColor theme="4" tint="0.39997558519241921"/>
  </sheetPr>
  <dimension ref="A1:A5"/>
  <sheetViews>
    <sheetView showGridLines="0" workbookViewId="0">
      <selection activeCell="C15" sqref="C15"/>
    </sheetView>
  </sheetViews>
  <sheetFormatPr baseColWidth="10" defaultRowHeight="14.4" x14ac:dyDescent="0.3"/>
  <sheetData>
    <row r="1" spans="1:1" x14ac:dyDescent="0.3">
      <c r="A1" t="s">
        <v>70</v>
      </c>
    </row>
    <row r="3" spans="1:1" x14ac:dyDescent="0.3">
      <c r="A3" t="s">
        <v>73</v>
      </c>
    </row>
    <row r="5" spans="1:1" x14ac:dyDescent="0.3">
      <c r="A5" t="s">
        <v>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CBEB6-680F-4A74-B60F-787545C76E76}">
  <sheetPr>
    <tabColor theme="4" tint="0.39997558519241921"/>
  </sheetPr>
  <dimension ref="A1:A3"/>
  <sheetViews>
    <sheetView showGridLines="0" workbookViewId="0"/>
  </sheetViews>
  <sheetFormatPr baseColWidth="10" defaultRowHeight="14.4" x14ac:dyDescent="0.3"/>
  <sheetData>
    <row r="1" spans="1:1" x14ac:dyDescent="0.3">
      <c r="A1" t="s">
        <v>76</v>
      </c>
    </row>
    <row r="3" spans="1:1" x14ac:dyDescent="0.3">
      <c r="A3" t="s">
        <v>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6E861-1843-470B-B7C4-8EB2015CF63D}">
  <sheetPr>
    <tabColor theme="4" tint="0.39997558519241921"/>
  </sheetPr>
  <dimension ref="A1"/>
  <sheetViews>
    <sheetView showGridLines="0" workbookViewId="0"/>
  </sheetViews>
  <sheetFormatPr baseColWidth="10" defaultRowHeight="14.4" x14ac:dyDescent="0.3"/>
  <sheetData>
    <row r="1" spans="1:1" x14ac:dyDescent="0.3">
      <c r="A1" t="s">
        <v>69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8FFDC-5066-4E3D-8D7A-939D246A18EE}">
  <sheetPr>
    <tabColor theme="4" tint="0.39997558519241921"/>
  </sheetPr>
  <dimension ref="A1:K21"/>
  <sheetViews>
    <sheetView workbookViewId="0">
      <selection activeCell="A5" sqref="A5"/>
    </sheetView>
  </sheetViews>
  <sheetFormatPr baseColWidth="10" defaultRowHeight="14.4" x14ac:dyDescent="0.3"/>
  <cols>
    <col min="1" max="5" width="12.77734375" customWidth="1"/>
    <col min="6" max="6" width="8.77734375" customWidth="1"/>
    <col min="7" max="9" width="14.77734375" customWidth="1"/>
    <col min="10" max="11" width="12.77734375" customWidth="1"/>
  </cols>
  <sheetData>
    <row r="1" spans="1:11" ht="21.6" thickBot="1" x14ac:dyDescent="0.45">
      <c r="A1" s="220" t="s">
        <v>72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15" thickBot="1" x14ac:dyDescent="0.35"/>
    <row r="3" spans="1:11" s="148" customFormat="1" ht="15" customHeight="1" x14ac:dyDescent="0.3">
      <c r="A3" s="217" t="s">
        <v>55</v>
      </c>
      <c r="B3" s="218"/>
      <c r="C3" s="218"/>
      <c r="D3" s="218"/>
      <c r="E3" s="218"/>
      <c r="F3" s="218"/>
      <c r="G3" s="217" t="s">
        <v>56</v>
      </c>
      <c r="H3" s="219"/>
      <c r="I3" s="217" t="s">
        <v>57</v>
      </c>
      <c r="J3" s="218"/>
      <c r="K3" s="219"/>
    </row>
    <row r="4" spans="1:11" s="149" customFormat="1" ht="90" customHeight="1" thickBot="1" x14ac:dyDescent="0.35">
      <c r="A4" s="171" t="s">
        <v>58</v>
      </c>
      <c r="B4" s="172" t="s">
        <v>59</v>
      </c>
      <c r="C4" s="173" t="s">
        <v>60</v>
      </c>
      <c r="D4" s="173" t="s">
        <v>61</v>
      </c>
      <c r="E4" s="173" t="s">
        <v>62</v>
      </c>
      <c r="F4" s="173" t="s">
        <v>63</v>
      </c>
      <c r="G4" s="181" t="s">
        <v>64</v>
      </c>
      <c r="H4" s="174" t="s">
        <v>65</v>
      </c>
      <c r="I4" s="171" t="s">
        <v>66</v>
      </c>
      <c r="J4" s="175" t="s">
        <v>67</v>
      </c>
      <c r="K4" s="177" t="s">
        <v>68</v>
      </c>
    </row>
    <row r="5" spans="1:11" s="148" customFormat="1" ht="19.95" customHeight="1" x14ac:dyDescent="0.3">
      <c r="A5" s="176"/>
      <c r="B5" s="151"/>
      <c r="C5" s="152"/>
      <c r="D5" s="153"/>
      <c r="E5" s="154"/>
      <c r="F5" s="155"/>
      <c r="G5" s="156"/>
      <c r="H5" s="157"/>
      <c r="I5" s="156"/>
      <c r="J5" s="158"/>
      <c r="K5" s="178"/>
    </row>
    <row r="6" spans="1:11" s="148" customFormat="1" ht="19.95" customHeight="1" x14ac:dyDescent="0.3">
      <c r="A6" s="156"/>
      <c r="B6" s="151"/>
      <c r="C6" s="152"/>
      <c r="D6" s="159"/>
      <c r="E6" s="154"/>
      <c r="F6" s="155"/>
      <c r="G6" s="156"/>
      <c r="H6" s="157"/>
      <c r="I6" s="156"/>
      <c r="J6" s="158"/>
      <c r="K6" s="178"/>
    </row>
    <row r="7" spans="1:11" s="148" customFormat="1" ht="19.95" customHeight="1" x14ac:dyDescent="0.3">
      <c r="A7" s="156"/>
      <c r="B7" s="151"/>
      <c r="C7" s="152"/>
      <c r="D7" s="159"/>
      <c r="E7" s="154"/>
      <c r="F7" s="155"/>
      <c r="G7" s="156"/>
      <c r="H7" s="157"/>
      <c r="I7" s="156"/>
      <c r="J7" s="158"/>
      <c r="K7" s="178"/>
    </row>
    <row r="8" spans="1:11" s="148" customFormat="1" ht="19.95" customHeight="1" x14ac:dyDescent="0.3">
      <c r="A8" s="150"/>
      <c r="B8" s="160"/>
      <c r="C8" s="152"/>
      <c r="D8" s="159"/>
      <c r="E8" s="154"/>
      <c r="F8" s="153"/>
      <c r="G8" s="150"/>
      <c r="H8" s="161"/>
      <c r="I8" s="150"/>
      <c r="J8" s="158"/>
      <c r="K8" s="179"/>
    </row>
    <row r="9" spans="1:11" s="148" customFormat="1" ht="19.95" customHeight="1" x14ac:dyDescent="0.3">
      <c r="A9" s="150"/>
      <c r="B9" s="160"/>
      <c r="C9" s="152"/>
      <c r="D9" s="159"/>
      <c r="E9" s="154"/>
      <c r="F9" s="153"/>
      <c r="G9" s="150"/>
      <c r="H9" s="157"/>
      <c r="I9" s="150"/>
      <c r="J9" s="158"/>
      <c r="K9" s="179"/>
    </row>
    <row r="10" spans="1:11" s="148" customFormat="1" ht="19.95" customHeight="1" x14ac:dyDescent="0.3">
      <c r="A10" s="150"/>
      <c r="B10" s="160"/>
      <c r="C10" s="152"/>
      <c r="D10" s="159"/>
      <c r="E10" s="154"/>
      <c r="F10" s="153"/>
      <c r="G10" s="150"/>
      <c r="H10" s="161"/>
      <c r="I10" s="150"/>
      <c r="J10" s="158"/>
      <c r="K10" s="179"/>
    </row>
    <row r="11" spans="1:11" s="148" customFormat="1" ht="19.95" customHeight="1" x14ac:dyDescent="0.3">
      <c r="A11" s="150"/>
      <c r="B11" s="160"/>
      <c r="C11" s="152"/>
      <c r="D11" s="159"/>
      <c r="E11" s="154"/>
      <c r="F11" s="153"/>
      <c r="G11" s="150"/>
      <c r="H11" s="161"/>
      <c r="I11" s="150"/>
      <c r="J11" s="158"/>
      <c r="K11" s="179"/>
    </row>
    <row r="12" spans="1:11" s="148" customFormat="1" ht="19.95" customHeight="1" x14ac:dyDescent="0.3">
      <c r="A12" s="150"/>
      <c r="B12" s="160"/>
      <c r="C12" s="152"/>
      <c r="D12" s="159"/>
      <c r="E12" s="154"/>
      <c r="F12" s="153"/>
      <c r="G12" s="150"/>
      <c r="H12" s="161"/>
      <c r="I12" s="150"/>
      <c r="J12" s="158"/>
      <c r="K12" s="179"/>
    </row>
    <row r="13" spans="1:11" s="148" customFormat="1" ht="19.95" customHeight="1" x14ac:dyDescent="0.3">
      <c r="A13" s="150"/>
      <c r="B13" s="160"/>
      <c r="C13" s="152"/>
      <c r="D13" s="159"/>
      <c r="E13" s="154"/>
      <c r="F13" s="153"/>
      <c r="G13" s="150"/>
      <c r="H13" s="161"/>
      <c r="I13" s="150"/>
      <c r="J13" s="158"/>
      <c r="K13" s="179"/>
    </row>
    <row r="14" spans="1:11" s="148" customFormat="1" ht="19.95" customHeight="1" x14ac:dyDescent="0.3">
      <c r="A14" s="150"/>
      <c r="B14" s="160"/>
      <c r="C14" s="152"/>
      <c r="D14" s="159"/>
      <c r="E14" s="154"/>
      <c r="F14" s="153"/>
      <c r="G14" s="150"/>
      <c r="H14" s="161"/>
      <c r="I14" s="150"/>
      <c r="J14" s="158"/>
      <c r="K14" s="179"/>
    </row>
    <row r="15" spans="1:11" s="148" customFormat="1" ht="19.95" customHeight="1" x14ac:dyDescent="0.3">
      <c r="A15" s="150"/>
      <c r="B15" s="160"/>
      <c r="C15" s="152"/>
      <c r="D15" s="159"/>
      <c r="E15" s="154"/>
      <c r="F15" s="153"/>
      <c r="G15" s="150"/>
      <c r="H15" s="161"/>
      <c r="I15" s="150"/>
      <c r="J15" s="158"/>
      <c r="K15" s="179"/>
    </row>
    <row r="16" spans="1:11" s="148" customFormat="1" ht="19.95" customHeight="1" x14ac:dyDescent="0.3">
      <c r="A16" s="150"/>
      <c r="B16" s="160"/>
      <c r="C16" s="152"/>
      <c r="D16" s="159"/>
      <c r="E16" s="154"/>
      <c r="F16" s="153"/>
      <c r="G16" s="150"/>
      <c r="H16" s="161"/>
      <c r="I16" s="150"/>
      <c r="J16" s="158"/>
      <c r="K16" s="179"/>
    </row>
    <row r="17" spans="1:11" s="148" customFormat="1" ht="19.95" customHeight="1" x14ac:dyDescent="0.3">
      <c r="A17" s="150"/>
      <c r="B17" s="160"/>
      <c r="C17" s="152"/>
      <c r="D17" s="159"/>
      <c r="E17" s="154"/>
      <c r="F17" s="153"/>
      <c r="G17" s="150"/>
      <c r="H17" s="161"/>
      <c r="I17" s="150"/>
      <c r="J17" s="153"/>
      <c r="K17" s="179"/>
    </row>
    <row r="18" spans="1:11" s="148" customFormat="1" ht="19.95" customHeight="1" x14ac:dyDescent="0.3">
      <c r="A18" s="150"/>
      <c r="B18" s="160"/>
      <c r="C18" s="152"/>
      <c r="D18" s="159"/>
      <c r="E18" s="154"/>
      <c r="F18" s="153"/>
      <c r="G18" s="150"/>
      <c r="H18" s="161"/>
      <c r="I18" s="150"/>
      <c r="J18" s="153"/>
      <c r="K18" s="179"/>
    </row>
    <row r="19" spans="1:11" s="148" customFormat="1" ht="19.95" customHeight="1" x14ac:dyDescent="0.3">
      <c r="A19" s="150"/>
      <c r="B19" s="160"/>
      <c r="C19" s="152"/>
      <c r="D19" s="162"/>
      <c r="E19" s="152"/>
      <c r="F19" s="163"/>
      <c r="G19" s="150"/>
      <c r="H19" s="161"/>
      <c r="I19" s="150"/>
      <c r="J19" s="158"/>
      <c r="K19" s="179"/>
    </row>
    <row r="20" spans="1:11" s="148" customFormat="1" ht="19.95" customHeight="1" x14ac:dyDescent="0.3">
      <c r="A20" s="150"/>
      <c r="B20" s="160"/>
      <c r="C20" s="152"/>
      <c r="D20" s="162"/>
      <c r="E20" s="152"/>
      <c r="F20" s="153"/>
      <c r="G20" s="150"/>
      <c r="H20" s="161"/>
      <c r="I20" s="150"/>
      <c r="J20" s="158"/>
      <c r="K20" s="179"/>
    </row>
    <row r="21" spans="1:11" s="148" customFormat="1" ht="19.95" customHeight="1" thickBot="1" x14ac:dyDescent="0.35">
      <c r="A21" s="164"/>
      <c r="B21" s="165"/>
      <c r="C21" s="166"/>
      <c r="D21" s="167"/>
      <c r="E21" s="166"/>
      <c r="F21" s="168"/>
      <c r="G21" s="164"/>
      <c r="H21" s="169"/>
      <c r="I21" s="164"/>
      <c r="J21" s="170"/>
      <c r="K21" s="180"/>
    </row>
  </sheetData>
  <mergeCells count="4">
    <mergeCell ref="A3:F3"/>
    <mergeCell ref="G3:H3"/>
    <mergeCell ref="I3:K3"/>
    <mergeCell ref="A1:K1"/>
  </mergeCells>
  <dataValidations count="1">
    <dataValidation type="list" allowBlank="1" showInputMessage="1" showErrorMessage="1" sqref="J5:J16 J19:J21" xr:uid="{76E54971-5065-48A1-9662-C4B16E8A2403}">
      <formula1>#REF!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Fiche évaluation Club</vt:lpstr>
      <vt:lpstr>Annexe 1</vt:lpstr>
      <vt:lpstr>Annexe 2</vt:lpstr>
      <vt:lpstr>Annexe 3</vt:lpstr>
      <vt:lpstr>Plan de Formation</vt:lpstr>
      <vt:lpstr>'Fiche évaluation Club'!Zone_d_impression</vt:lpstr>
    </vt:vector>
  </TitlesOfParts>
  <Company>Fédération Française de Football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GRIMAULT Sylvain</dc:creator>
  <cp:lastModifiedBy>TREBOSC Cyril</cp:lastModifiedBy>
  <cp:lastPrinted>2024-01-08T10:04:40Z</cp:lastPrinted>
  <dcterms:created xsi:type="dcterms:W3CDTF">2016-12-07T17:44:19Z</dcterms:created>
  <dcterms:modified xsi:type="dcterms:W3CDTF">2024-01-08T10:09:43Z</dcterms:modified>
</cp:coreProperties>
</file>